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05"/>
  </bookViews>
  <sheets>
    <sheet name="Blad1" sheetId="1" r:id="rId1"/>
  </sheets>
  <definedNames>
    <definedName name="_xlnm.Print_Area" localSheetId="0">Blad1!$A$1:$E$381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/>
  <c r="C283"/>
  <c r="C282"/>
  <c r="C281"/>
  <c r="C280"/>
  <c r="C279"/>
  <c r="C278"/>
  <c r="C276"/>
  <c r="C275"/>
  <c r="C274"/>
  <c r="C267"/>
  <c r="C265"/>
  <c r="C263"/>
  <c r="C261"/>
  <c r="C259"/>
  <c r="C258"/>
  <c r="C257"/>
  <c r="C256"/>
  <c r="C253"/>
  <c r="C252"/>
  <c r="C251"/>
  <c r="C250"/>
  <c r="C249"/>
  <c r="C248"/>
  <c r="C245"/>
  <c r="C244"/>
  <c r="C243"/>
  <c r="C242"/>
  <c r="C241"/>
  <c r="C240"/>
  <c r="C239"/>
  <c r="C238"/>
  <c r="C237"/>
  <c r="C236"/>
  <c r="C233"/>
  <c r="C232"/>
  <c r="C231"/>
  <c r="C230"/>
  <c r="C229"/>
  <c r="C228"/>
  <c r="C227"/>
  <c r="C226"/>
  <c r="C225"/>
  <c r="C224"/>
  <c r="C222"/>
  <c r="C221"/>
  <c r="C220"/>
  <c r="C219"/>
  <c r="C217"/>
  <c r="C216"/>
  <c r="C215"/>
  <c r="C213"/>
  <c r="C212"/>
  <c r="C210"/>
  <c r="C209"/>
  <c r="C208"/>
  <c r="C206"/>
  <c r="C193"/>
  <c r="C192"/>
  <c r="C190"/>
  <c r="C184"/>
  <c r="B182"/>
  <c r="B181"/>
  <c r="C177"/>
  <c r="C175"/>
  <c r="C173"/>
  <c r="C172"/>
  <c r="C171"/>
  <c r="C168"/>
  <c r="C167"/>
  <c r="C166"/>
  <c r="C164"/>
  <c r="C163"/>
  <c r="C162"/>
  <c r="C161"/>
  <c r="C159"/>
  <c r="C158"/>
  <c r="C152"/>
  <c r="C151"/>
  <c r="C150"/>
  <c r="C149"/>
  <c r="C147"/>
  <c r="C146"/>
  <c r="C145"/>
  <c r="C144"/>
  <c r="C143"/>
  <c r="C142"/>
  <c r="C141"/>
  <c r="C140"/>
  <c r="C139"/>
  <c r="C138"/>
  <c r="C137"/>
  <c r="C136"/>
  <c r="C134"/>
  <c r="C133"/>
  <c r="C131"/>
  <c r="C130"/>
  <c r="C129"/>
  <c r="C127"/>
  <c r="C125"/>
  <c r="C124"/>
  <c r="C123"/>
  <c r="C121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81"/>
  <c r="C80"/>
  <c r="C79"/>
  <c r="C76"/>
  <c r="C75"/>
  <c r="C74"/>
  <c r="C72"/>
  <c r="C71"/>
  <c r="C70"/>
  <c r="C69"/>
  <c r="C68"/>
  <c r="C67"/>
  <c r="C63"/>
  <c r="C62"/>
  <c r="C60"/>
  <c r="C59"/>
  <c r="C57"/>
  <c r="C56"/>
  <c r="C54"/>
  <c r="C53"/>
  <c r="C52"/>
  <c r="C51"/>
  <c r="C48"/>
  <c r="C45"/>
  <c r="C44"/>
  <c r="B42"/>
  <c r="B41"/>
  <c r="B38"/>
  <c r="B37"/>
  <c r="B36"/>
  <c r="C34"/>
  <c r="C33"/>
  <c r="C32"/>
  <c r="C31"/>
  <c r="C30"/>
  <c r="C28"/>
  <c r="C27"/>
  <c r="C25"/>
  <c r="C24"/>
  <c r="B22"/>
  <c r="B21"/>
  <c r="B19"/>
  <c r="B18"/>
  <c r="B17"/>
  <c r="B16"/>
  <c r="C14"/>
  <c r="C13"/>
  <c r="B11"/>
  <c r="B10"/>
  <c r="B9"/>
  <c r="C342"/>
  <c r="C7"/>
  <c r="B8"/>
  <c r="C6"/>
  <c r="C328"/>
  <c r="C5"/>
  <c r="B291"/>
  <c r="B180"/>
  <c r="B40"/>
  <c r="B35"/>
  <c r="B20"/>
  <c r="B15"/>
  <c r="C345" l="1"/>
  <c r="C292" l="1"/>
  <c r="C289"/>
  <c r="C82"/>
  <c r="C297"/>
  <c r="C299"/>
  <c r="C46"/>
  <c r="C296"/>
  <c r="C295"/>
  <c r="C266"/>
  <c r="C205"/>
  <c r="C260"/>
  <c r="C262"/>
  <c r="C255"/>
  <c r="C254"/>
  <c r="C235"/>
  <c r="C204"/>
  <c r="C169"/>
  <c r="C185"/>
  <c r="C188"/>
  <c r="C187"/>
  <c r="C186"/>
  <c r="C183"/>
  <c r="C85"/>
  <c r="C86" l="1"/>
  <c r="C375"/>
  <c r="C374"/>
  <c r="C376"/>
  <c r="C120" l="1"/>
  <c r="C153" l="1"/>
  <c r="C304" l="1"/>
  <c r="C305"/>
  <c r="C306"/>
  <c r="C307"/>
  <c r="C308"/>
  <c r="C309"/>
  <c r="C310"/>
  <c r="C303"/>
  <c r="C288"/>
  <c r="C290"/>
  <c r="C293"/>
  <c r="C294"/>
  <c r="C298"/>
  <c r="C286"/>
  <c r="C207"/>
  <c r="C211"/>
  <c r="C214"/>
  <c r="C218"/>
  <c r="C223"/>
  <c r="C234"/>
  <c r="C246"/>
  <c r="C247"/>
  <c r="C264"/>
  <c r="C273"/>
  <c r="C277"/>
  <c r="C284"/>
  <c r="C203"/>
  <c r="C91"/>
  <c r="C99"/>
  <c r="C122"/>
  <c r="C126"/>
  <c r="C128"/>
  <c r="C132"/>
  <c r="C135"/>
  <c r="C148"/>
  <c r="C157"/>
  <c r="C160"/>
  <c r="C165"/>
  <c r="C170"/>
  <c r="C174"/>
  <c r="C176"/>
  <c r="C178"/>
  <c r="C179"/>
  <c r="C189"/>
  <c r="C191"/>
  <c r="C194"/>
  <c r="C195"/>
  <c r="C198"/>
  <c r="C199"/>
  <c r="C200"/>
  <c r="C201"/>
  <c r="C90"/>
  <c r="C12"/>
  <c r="C23"/>
  <c r="C26"/>
  <c r="C29"/>
  <c r="C39"/>
  <c r="C43"/>
  <c r="C47"/>
  <c r="C49"/>
  <c r="C50"/>
  <c r="C55"/>
  <c r="C58"/>
  <c r="C61"/>
  <c r="C64"/>
  <c r="C66"/>
  <c r="C73"/>
  <c r="C77"/>
  <c r="C78"/>
  <c r="C83"/>
  <c r="C84"/>
  <c r="C87"/>
  <c r="C88"/>
  <c r="C4"/>
  <c r="C319" l="1"/>
  <c r="C377" l="1"/>
  <c r="C373"/>
  <c r="C372"/>
  <c r="C344"/>
  <c r="C343"/>
  <c r="C347"/>
  <c r="C346"/>
  <c r="C341"/>
  <c r="C340"/>
  <c r="C339"/>
  <c r="C338"/>
  <c r="C337"/>
  <c r="C336"/>
  <c r="C335"/>
  <c r="C334"/>
  <c r="C333"/>
  <c r="C332"/>
  <c r="C331"/>
  <c r="C330"/>
  <c r="C329"/>
  <c r="C327"/>
  <c r="C326"/>
  <c r="C325"/>
  <c r="C324"/>
  <c r="C323"/>
  <c r="C322"/>
  <c r="C321"/>
  <c r="C320"/>
</calcChain>
</file>

<file path=xl/sharedStrings.xml><?xml version="1.0" encoding="utf-8"?>
<sst xmlns="http://schemas.openxmlformats.org/spreadsheetml/2006/main" count="412" uniqueCount="391">
  <si>
    <t>NEE  M A K E   U P  Belgium</t>
  </si>
  <si>
    <t>Aantal</t>
  </si>
  <si>
    <t xml:space="preserve">FACE </t>
  </si>
  <si>
    <r>
      <rPr>
        <sz val="9"/>
        <rFont val="Calibri"/>
        <family val="2"/>
        <scheme val="minor"/>
      </rPr>
      <t>NEE V.I.P. FACE REJUVENATION PRIMER</t>
    </r>
    <r>
      <rPr>
        <sz val="9"/>
        <color indexed="10"/>
        <rFont val="Calibri"/>
        <family val="2"/>
        <scheme val="minor"/>
      </rPr>
      <t xml:space="preserve">  </t>
    </r>
  </si>
  <si>
    <t>NEE CONCEALER PENCIL</t>
  </si>
  <si>
    <t xml:space="preserve">NEE TERRACOTTA SHIMMER                                                                                                                                                                       </t>
  </si>
  <si>
    <t>NEE PERFECT ME MAKE-UP REMOVER</t>
  </si>
  <si>
    <t xml:space="preserve">NEE BI PHASE EYE MAKE-UP REMOVER </t>
  </si>
  <si>
    <t xml:space="preserve">NEE CLEANSING OIL </t>
  </si>
  <si>
    <t>NEE ALL OVER SHIMMER</t>
  </si>
  <si>
    <t>EYES</t>
  </si>
  <si>
    <t>NEE HUG MASK MASCARA</t>
  </si>
  <si>
    <t>NEE PAJAMA MASCARA</t>
  </si>
  <si>
    <t>NEE EYEBROW MARKER</t>
  </si>
  <si>
    <t>NEE EYEBROW SHIMMER</t>
  </si>
  <si>
    <t xml:space="preserve">NEE EYELASHES </t>
  </si>
  <si>
    <t xml:space="preserve">NEE REFILL EYELASHES </t>
  </si>
  <si>
    <t>NEE EYELASHES WITH REFILL</t>
  </si>
  <si>
    <t>LIPS</t>
  </si>
  <si>
    <t>NEE LIP SCRUB</t>
  </si>
  <si>
    <t>SPECIAL PRODUCTS</t>
  </si>
  <si>
    <t>NEE BODY SHIMMER</t>
  </si>
  <si>
    <t>NEE TROUSSE ALL-OVER (Vitamin E &amp; Jojoba Oil)</t>
  </si>
  <si>
    <t>NEE TROUSSE TOP SECRET</t>
  </si>
  <si>
    <t>HANDS</t>
  </si>
  <si>
    <t>NEE NAIL POLISH (307-350-359-367-368-369-370-372-374-375-376)*</t>
  </si>
  <si>
    <t>NEE NAIL FILLER N°385</t>
  </si>
  <si>
    <t>NEE NAIL POLISH REMOVER  Aceton Free</t>
  </si>
  <si>
    <t>NEE HAND CREAM 50 ml</t>
  </si>
  <si>
    <t>SETS</t>
  </si>
  <si>
    <t>OBSESSION KIT</t>
  </si>
  <si>
    <t>MIDNIGHT PEARLS</t>
  </si>
  <si>
    <t>EMERGENCY KIT</t>
  </si>
  <si>
    <t>NEE BRUSHES</t>
  </si>
  <si>
    <t>NEE CONCEALER BRUSH n°4</t>
  </si>
  <si>
    <t>NEE FOUNDATION BRUSH n°9</t>
  </si>
  <si>
    <t>NEE BASIC FOUNDATION BRUSH n°39</t>
  </si>
  <si>
    <t>NEE HIGH DEFINITION FOUNDATION BRUSH n°40</t>
  </si>
  <si>
    <t>NEE DUO FIBER BRUSH n°10</t>
  </si>
  <si>
    <t>NEE LARGE POWDER BRUSH n°12</t>
  </si>
  <si>
    <t>NEE POWDER/BLUSH BRUSH n°11</t>
  </si>
  <si>
    <t>NEE BLUSH BRUSH n° 13</t>
  </si>
  <si>
    <t>NEE KABUKI</t>
  </si>
  <si>
    <t>NEE TRAVEL BRUSH</t>
  </si>
  <si>
    <t>NEE COMB BRUSH WITH BRISTLES n°0</t>
  </si>
  <si>
    <t>NEE EYELINER BRUSH n°1</t>
  </si>
  <si>
    <t>NEE EYE BLENDER n°5</t>
  </si>
  <si>
    <t>NEE WHITE EYE BLENDER n°66</t>
  </si>
  <si>
    <t>NEE TAPERED BLENDING BRUSH n°55</t>
  </si>
  <si>
    <t>NEE EYESHADOW BRUSH n°6</t>
  </si>
  <si>
    <t>NEE LARGE EYESHADOW BRUSH n° 88</t>
  </si>
  <si>
    <t>NEE MEDIUM SHADER BRUSH n°7</t>
  </si>
  <si>
    <t>NEE LARGE SHADER BRUSH n°8</t>
  </si>
  <si>
    <t>NEE MULTI-USAGE APPLICATOR 6pcs.</t>
  </si>
  <si>
    <t>NEE SLANTING EYEBROW BRUSH n°2</t>
  </si>
  <si>
    <t>NEE EYE &amp; LIP BRUSH n°3</t>
  </si>
  <si>
    <t>NEE EMPTY BRUSH TROUSSE</t>
  </si>
  <si>
    <t xml:space="preserve">NEE PROFESSIONAL BRUSH TROUSSE </t>
  </si>
  <si>
    <t>NEE MAKE-UP BRUSHES TRAVEL TROUSSE</t>
  </si>
  <si>
    <t>NEE EYES &amp; BLUSH MINI BRUSH</t>
  </si>
  <si>
    <t>ACCESSORIES</t>
  </si>
  <si>
    <t>BRUSH CLEANER</t>
  </si>
  <si>
    <t>POWDER PUFF</t>
  </si>
  <si>
    <t>LATEX SPONGE</t>
  </si>
  <si>
    <t>PRO SPONGE</t>
  </si>
  <si>
    <t>KIT VISAGISTA</t>
  </si>
  <si>
    <t>PENCIL SHARPENER</t>
  </si>
  <si>
    <t>SMALL PENCIL SHARPENER</t>
  </si>
  <si>
    <t>EYEBROW CLIP</t>
  </si>
  <si>
    <t>NAIL FILE</t>
  </si>
  <si>
    <t>TRAVEL MANICURE SET</t>
  </si>
  <si>
    <t>NEE MERCHANDISING</t>
  </si>
  <si>
    <t xml:space="preserve">NEE FACECHART BLOCNOTE POCKETSIZE </t>
  </si>
  <si>
    <t>NEE LIPSTICKPEN</t>
  </si>
  <si>
    <t>NEE BLACK AND WHITE BOX</t>
  </si>
  <si>
    <t>NEE RIBBON</t>
  </si>
  <si>
    <t>DO WHAT YOU LOVE BOX</t>
  </si>
  <si>
    <t xml:space="preserve">NEE LIP BALM </t>
  </si>
  <si>
    <t>NEE MR. STROBE GOLD</t>
  </si>
  <si>
    <t xml:space="preserve">NEE WEIGHTLESS LIQUID CONCEALER </t>
  </si>
  <si>
    <t>NEE MRS. STROBE LIQUID</t>
  </si>
  <si>
    <t>NEE SMOKEY EYE MASCARA</t>
  </si>
  <si>
    <t>NEE LONG LASTING SMOKEY EYE</t>
  </si>
  <si>
    <t>NEE CONTOURING PALETTE</t>
  </si>
  <si>
    <t>NEE EXPRESS DRYER N°386</t>
  </si>
  <si>
    <t xml:space="preserve">NEE BASIC NAIL* Top Coat 384 </t>
  </si>
  <si>
    <t xml:space="preserve">WHAT DO YOU LOVE BOX </t>
  </si>
  <si>
    <t xml:space="preserve">THE SMOKEY EYES KIT </t>
  </si>
  <si>
    <t>NEE SMALL GIFT BOX</t>
  </si>
  <si>
    <t>NEE LOOSE POWDER  HD (39 transparent)</t>
  </si>
  <si>
    <t>NEE CREAM BLUSH (CB2 cayenne)</t>
  </si>
  <si>
    <t>NEE EYES &amp; LIPS MAKE-UP REMOVER GEL</t>
  </si>
  <si>
    <t xml:space="preserve">NEE MICELLAR CLEANSING WATER </t>
  </si>
  <si>
    <t>NEE MAKE-UP FIXER 150ML</t>
  </si>
  <si>
    <t>NEE MINI MAKE-UP FIXER 15ML</t>
  </si>
  <si>
    <t>NEE EYESHADOW SHIMMER STRIPS (1 rose)</t>
  </si>
  <si>
    <t>NEE HIGH DEFINITION MASCARA (black)</t>
  </si>
  <si>
    <t>NEE FULL BLACK DIVINE MASCARA (black)</t>
  </si>
  <si>
    <t>NEE GEL PROFESSIONAL EYELASHES &amp; EYEBROWS (transparent)</t>
  </si>
  <si>
    <t>NEE BB BALM (000 angel)</t>
  </si>
  <si>
    <t>NEE TOTAL EFFECTS ALL OVER</t>
  </si>
  <si>
    <t>NEE ALL OVER SENSATION GOLD</t>
  </si>
  <si>
    <t>NEE NAIL POLISH COLORSHINE 5ml/SANDWICH 5ml/SHINE UP 5ml</t>
  </si>
  <si>
    <t xml:space="preserve">NEE NAIL POLISH COLORSHINE 10ml/SANDWICH 10ml </t>
  </si>
  <si>
    <t>NEE TWIN BLUSH</t>
  </si>
  <si>
    <t>NEE STROBING PALETTE</t>
  </si>
  <si>
    <t xml:space="preserve">NEE BODY SHIMMER IN DEAL PROMOPRIJS (12 stuks) </t>
  </si>
  <si>
    <t>NEE MAGIC BRUSH n°003</t>
  </si>
  <si>
    <t>€ 46,57*</t>
  </si>
  <si>
    <t>€ 54,45*</t>
  </si>
  <si>
    <t>€ 41,25*</t>
  </si>
  <si>
    <t>€ 22,40*</t>
  </si>
  <si>
    <t>€ 25,96*</t>
  </si>
  <si>
    <t>€ 55,22*</t>
  </si>
  <si>
    <t xml:space="preserve">*Opgelet: de aankoopprijs van dit product is niet vermenigvuldigt met een marge van 2,2. </t>
  </si>
  <si>
    <t xml:space="preserve">*Attention: le prix d’achat de ce produit n’est pas multiplié par une marge de 2.2. </t>
  </si>
  <si>
    <t>€ 19,82*</t>
  </si>
  <si>
    <t>OMSCHRIJVING ARTIKEL |DESCRIPTION ARTICLE|</t>
  </si>
  <si>
    <t>AK excl.BTW/ PA hors TVA</t>
  </si>
  <si>
    <t>VK 2.2 incl.BTW/ PV incl TVA</t>
  </si>
  <si>
    <t>NEE PERFECTION UV MULTI BASE PRIMER SPF50</t>
  </si>
  <si>
    <t>NEE TERRA BRONZE</t>
  </si>
  <si>
    <t>NEE SENSUAL GLOSS (G1)</t>
  </si>
  <si>
    <t>NEE BB LIPSTICK (162 sangria-163 pink baby-166 natural-167 coral)</t>
  </si>
  <si>
    <t>NEE KABUKI (summer games)</t>
  </si>
  <si>
    <t xml:space="preserve">NEE PERFECTION BASE NUDE LOOK </t>
  </si>
  <si>
    <t xml:space="preserve">NEE RADIANT EYE PRIMER  </t>
  </si>
  <si>
    <r>
      <t>NEE NUDE PALETTE-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PINK BABY PALETTE</t>
    </r>
  </si>
  <si>
    <t>NEE NUDE GLOW SERUM</t>
  </si>
  <si>
    <t>NEE FLAT DEFINER BRUSH n°99</t>
  </si>
  <si>
    <t>OH-LA-LASH BOX (LIMITED EDITION)</t>
  </si>
  <si>
    <t>Aantal/ Nombre</t>
  </si>
  <si>
    <t>NEE PERFECT SKIN OXYGEN FOUNDATION SPF15 OX0</t>
  </si>
  <si>
    <t>NEE PERFECT SKIN OXYGEN FOUNDATION SPF15 OX1</t>
  </si>
  <si>
    <t>NEE PERFECT SKIN OXYGEN FOUNDATION SPF15 OX2</t>
  </si>
  <si>
    <t>NEE PERFECT SKIN OXYGEN FOUNDATION SPF15 OX3</t>
  </si>
  <si>
    <t>NEE NO TRANSFER FLUID FOUNDATION (Vitamin E) 20</t>
  </si>
  <si>
    <t>NEE NO TRANSFER FLUID FOUNDATION (Vitamin E) 21</t>
  </si>
  <si>
    <t>NEE NO TRANSFER FLUID FOUNDATION (Vitamin E) 24</t>
  </si>
  <si>
    <t>NEE DOUBLE ACTION LIFTING FOUNDATION D0</t>
  </si>
  <si>
    <t>NEE DOUBLE ACTION LIFTING FOUNDATION D1B</t>
  </si>
  <si>
    <t>NEE DOUBLE ACTION LIFTING FOUNDATION D2</t>
  </si>
  <si>
    <t>NEE DOUBLE ACTION LIFTING FOUNDATION D2B</t>
  </si>
  <si>
    <t>NEE DOUBLE ACTION LIFTING FOUNDATION D3</t>
  </si>
  <si>
    <t>NEE LIQUID POWDER MAT EFFECT - Sebum Regulating 128</t>
  </si>
  <si>
    <t>NEE LIQUID POWDER MAT EFFECT - Sebum Regulating 129</t>
  </si>
  <si>
    <t>NEE LIQUID POWDER MAT EFFECT - Sebum Regulating 131</t>
  </si>
  <si>
    <t>NEE SENSORY MOUSSE MATTE FOUNDATION (Oil Free) M0</t>
  </si>
  <si>
    <t>NEE SENSORY MOUSSE MATTE FOUNDATION (Oil Free) M2</t>
  </si>
  <si>
    <t>NEE SENSORY MOUSSE MATTE FOUNDATION (Oil Free) M3</t>
  </si>
  <si>
    <t>NEE COMPACT FOUNDATION (Vitamin E) 02</t>
  </si>
  <si>
    <t>NEE COMPACT FOUNDATION (Vitamin E) 04</t>
  </si>
  <si>
    <t>NEE COMPACT FOUNDATION (Vitamin E) 06</t>
  </si>
  <si>
    <t>NEE DUAL MATTE WEAR SPF15 501</t>
  </si>
  <si>
    <t>NEE DUAL MATTE WEAR SPF15 502</t>
  </si>
  <si>
    <t>NEE DUAL MATTE WEAR SPF15 503</t>
  </si>
  <si>
    <t>NEE DUAL MATTE WEAR SPF15 504</t>
  </si>
  <si>
    <t>NEE DUAL MATTE WEAR SPF15 505</t>
  </si>
  <si>
    <t>NEE DUAL MATTE WEAR SPF15 535</t>
  </si>
  <si>
    <t>NEE CONCEALER 29</t>
  </si>
  <si>
    <t>NEE CONCEALER 30</t>
  </si>
  <si>
    <t>NEE CONCEALER 31</t>
  </si>
  <si>
    <t>NEE CONCEALER 32</t>
  </si>
  <si>
    <t>NEE CAMOUFLAGE 39R</t>
  </si>
  <si>
    <t>NEE CAMOUFLAGE 41R</t>
  </si>
  <si>
    <t>NEE CAMOUFLAGE 40R</t>
  </si>
  <si>
    <t>NEE BRIGHTFLASH ILLUMINATING LIQUID CONCEALER C1</t>
  </si>
  <si>
    <t>NEE BRIGHTFLASH ILLUMINATING LIQUID CONCEALER C2</t>
  </si>
  <si>
    <t>NEE BRIGHTFLASH ILLUMINATING LIQUID CONCEALER C3</t>
  </si>
  <si>
    <t>NEE LOOSE POWDER  A35 bran</t>
  </si>
  <si>
    <t>NEE LOOSE POWDER  37</t>
  </si>
  <si>
    <t>NEE COMPACT POWDER VITAMIN E 33</t>
  </si>
  <si>
    <t>NEE COMPACT POWDER VITAMIN E 34</t>
  </si>
  <si>
    <t>NEE COMPACT POWDER VITAMIN E 35</t>
  </si>
  <si>
    <t>NEE COMPACT POWDER VITAMIN E 37</t>
  </si>
  <si>
    <t>NEE COMPACT POWDER VITAMIN E 38</t>
  </si>
  <si>
    <t>NEE LIQUID BRONZE INTENSIVE HYDRATING A150</t>
  </si>
  <si>
    <t>NEE LIQUID BRONZE INTENSIVE HYDRATING B154</t>
  </si>
  <si>
    <t>NEE LIQUID BRONZE INTENSIVE HYDRATING C152</t>
  </si>
  <si>
    <t>NEE COMPACT BRONZER VITAMIN E 51</t>
  </si>
  <si>
    <t>NEE COMPACT BRONZER VITAMIN E 52</t>
  </si>
  <si>
    <t>NEE COMPACT BRONZER VITAMIN E 53</t>
  </si>
  <si>
    <t xml:space="preserve">NEE TERRACOTTA BRONZER 251                                                                                                                                                               </t>
  </si>
  <si>
    <t xml:space="preserve">NEE TERRACOTTA BRONZER 252                                                                                                                                                               </t>
  </si>
  <si>
    <t xml:space="preserve">NEE TERRACOTTA BRONZER 253                                                                                                                                                          </t>
  </si>
  <si>
    <t>NEE COMPACT BLUSH VITAMIN E B61</t>
  </si>
  <si>
    <t>NEE COMPACT BLUSH VITAMIN E B62</t>
  </si>
  <si>
    <t>NEE COMPACT BLUSH VITAMIN E B64</t>
  </si>
  <si>
    <t>NEE COMPACT BLUSH VITAMIN E B65</t>
  </si>
  <si>
    <t>NEE COMPACT BLUSH VITAMIN E B67</t>
  </si>
  <si>
    <t>NEE COMPACT BLUSH VITAMIN E B68 sculpting</t>
  </si>
  <si>
    <t>NEE COMPACT BLUSH VITAMIN E B69</t>
  </si>
  <si>
    <t>NEE BLUSH COTTO X1 natural rouge</t>
  </si>
  <si>
    <t>NEE BLUSH COTTO X2</t>
  </si>
  <si>
    <t>NEE BLUSH COTTO X3 sangria</t>
  </si>
  <si>
    <t>NEE BLUSH COTTO X4 nettare di pesca</t>
  </si>
  <si>
    <t>NEE CREAM BLUSH CB3 natural</t>
  </si>
  <si>
    <t>NEE CREAM BLUSH CB4 heidi</t>
  </si>
  <si>
    <t>NEE CREAM BLUSH CB5 coral</t>
  </si>
  <si>
    <t>NEE CREAM BLUSH CB6 baby strobe</t>
  </si>
  <si>
    <t>NEE EYESHADOW MONO E70</t>
  </si>
  <si>
    <t>NEE EYESHADOW MONO E71</t>
  </si>
  <si>
    <t>NEE EYESHADOW MONO E72</t>
  </si>
  <si>
    <t>NEE EYESHADOW MONO E76*</t>
  </si>
  <si>
    <t>NEE EYESHADOW MONO E77</t>
  </si>
  <si>
    <t>NEE EYESHADOW MONO E78</t>
  </si>
  <si>
    <t>NEE EYESHADOW MONO E81</t>
  </si>
  <si>
    <t>NEE EYESHADOW MONO E83</t>
  </si>
  <si>
    <r>
      <t xml:space="preserve">NEE EYESHADOW MONO </t>
    </r>
    <r>
      <rPr>
        <sz val="8"/>
        <rFont val="Calibri"/>
        <family val="2"/>
        <scheme val="minor"/>
      </rPr>
      <t>M50</t>
    </r>
  </si>
  <si>
    <r>
      <t xml:space="preserve">NEE EYESHADOW MONO </t>
    </r>
    <r>
      <rPr>
        <sz val="8"/>
        <rFont val="Calibri"/>
        <family val="2"/>
        <scheme val="minor"/>
      </rPr>
      <t>M52</t>
    </r>
  </si>
  <si>
    <r>
      <t xml:space="preserve">NEE EYESHADOW MONO </t>
    </r>
    <r>
      <rPr>
        <sz val="8"/>
        <rFont val="Calibri"/>
        <family val="2"/>
        <scheme val="minor"/>
      </rPr>
      <t>M53</t>
    </r>
  </si>
  <si>
    <r>
      <t xml:space="preserve">NEE EYESHADOW MONO </t>
    </r>
    <r>
      <rPr>
        <sz val="8"/>
        <rFont val="Calibri"/>
        <family val="2"/>
        <scheme val="minor"/>
      </rPr>
      <t>M51</t>
    </r>
  </si>
  <si>
    <r>
      <t xml:space="preserve">NEE EYESHADOW MONO </t>
    </r>
    <r>
      <rPr>
        <sz val="8"/>
        <rFont val="Calibri"/>
        <family val="2"/>
        <scheme val="minor"/>
      </rPr>
      <t>M90</t>
    </r>
  </si>
  <si>
    <r>
      <t xml:space="preserve">NEE EYESHADOW MONO </t>
    </r>
    <r>
      <rPr>
        <sz val="8"/>
        <rFont val="Calibri"/>
        <family val="2"/>
        <scheme val="minor"/>
      </rPr>
      <t>M93</t>
    </r>
  </si>
  <si>
    <r>
      <t xml:space="preserve">NEE EYESHADOW MONO </t>
    </r>
    <r>
      <rPr>
        <sz val="8"/>
        <rFont val="Calibri"/>
        <family val="2"/>
        <scheme val="minor"/>
      </rPr>
      <t>M92</t>
    </r>
  </si>
  <si>
    <r>
      <t xml:space="preserve">NEE EYESHADOW MONO </t>
    </r>
    <r>
      <rPr>
        <sz val="8"/>
        <rFont val="Calibri"/>
        <family val="2"/>
        <scheme val="minor"/>
      </rPr>
      <t>E91</t>
    </r>
  </si>
  <si>
    <r>
      <t xml:space="preserve">NEE EYESHADOW MONO </t>
    </r>
    <r>
      <rPr>
        <sz val="8"/>
        <rFont val="Calibri"/>
        <family val="2"/>
        <scheme val="minor"/>
      </rPr>
      <t>E40</t>
    </r>
  </si>
  <si>
    <r>
      <t xml:space="preserve">NEE EYESHADOW MONO </t>
    </r>
    <r>
      <rPr>
        <sz val="8"/>
        <rFont val="Calibri"/>
        <family val="2"/>
        <scheme val="minor"/>
      </rPr>
      <t>E42</t>
    </r>
  </si>
  <si>
    <r>
      <t xml:space="preserve">NEE EYESHADOW MONO </t>
    </r>
    <r>
      <rPr>
        <sz val="8"/>
        <rFont val="Calibri"/>
        <family val="2"/>
        <scheme val="minor"/>
      </rPr>
      <t>E41</t>
    </r>
  </si>
  <si>
    <r>
      <t xml:space="preserve">NEE EYESHADOW MONO </t>
    </r>
    <r>
      <rPr>
        <sz val="8"/>
        <rFont val="Calibri"/>
        <family val="2"/>
        <scheme val="minor"/>
      </rPr>
      <t>E43</t>
    </r>
  </si>
  <si>
    <r>
      <t xml:space="preserve">NEE EYESHADOW MONO </t>
    </r>
    <r>
      <rPr>
        <sz val="8"/>
        <rFont val="Calibri"/>
        <family val="2"/>
        <scheme val="minor"/>
      </rPr>
      <t>M86</t>
    </r>
  </si>
  <si>
    <r>
      <t xml:space="preserve">NEE EYESHADOW MONO </t>
    </r>
    <r>
      <rPr>
        <sz val="8"/>
        <rFont val="Calibri"/>
        <family val="2"/>
        <scheme val="minor"/>
      </rPr>
      <t>M87</t>
    </r>
  </si>
  <si>
    <r>
      <t xml:space="preserve">NEE EYESHADOW MONO </t>
    </r>
    <r>
      <rPr>
        <sz val="8"/>
        <rFont val="Calibri"/>
        <family val="2"/>
        <scheme val="minor"/>
      </rPr>
      <t>M88</t>
    </r>
  </si>
  <si>
    <r>
      <t xml:space="preserve">NEE EYESHADOW MONO </t>
    </r>
    <r>
      <rPr>
        <sz val="8"/>
        <rFont val="Calibri"/>
        <family val="2"/>
        <scheme val="minor"/>
      </rPr>
      <t>M84</t>
    </r>
  </si>
  <si>
    <r>
      <t xml:space="preserve">NEE EYESHADOW MONO </t>
    </r>
    <r>
      <rPr>
        <sz val="8"/>
        <rFont val="Calibri"/>
        <family val="2"/>
        <scheme val="minor"/>
      </rPr>
      <t>M85</t>
    </r>
  </si>
  <si>
    <r>
      <t xml:space="preserve">NEE EYESHADOW MONO </t>
    </r>
    <r>
      <rPr>
        <sz val="8"/>
        <rFont val="Calibri"/>
        <family val="2"/>
        <scheme val="minor"/>
      </rPr>
      <t>E73</t>
    </r>
  </si>
  <si>
    <r>
      <t xml:space="preserve">NEE EYESHADOW MONO </t>
    </r>
    <r>
      <rPr>
        <sz val="8"/>
        <rFont val="Calibri"/>
        <family val="2"/>
        <scheme val="minor"/>
      </rPr>
      <t>E22</t>
    </r>
  </si>
  <si>
    <r>
      <t xml:space="preserve">NEE EYESHADOW MONO </t>
    </r>
    <r>
      <rPr>
        <sz val="8"/>
        <rFont val="Calibri"/>
        <family val="2"/>
        <scheme val="minor"/>
      </rPr>
      <t>E21</t>
    </r>
  </si>
  <si>
    <r>
      <t xml:space="preserve">NEE EYESHADOW MONO </t>
    </r>
    <r>
      <rPr>
        <sz val="8"/>
        <rFont val="Calibri"/>
        <family val="2"/>
        <scheme val="minor"/>
      </rPr>
      <t>E20</t>
    </r>
  </si>
  <si>
    <r>
      <t xml:space="preserve">NEE EYESHADOW MONO METALLIC </t>
    </r>
    <r>
      <rPr>
        <sz val="8"/>
        <color rgb="FFFF0000"/>
        <rFont val="Calibri"/>
        <family val="2"/>
        <scheme val="minor"/>
      </rPr>
      <t>E24 blue moon</t>
    </r>
  </si>
  <si>
    <r>
      <t xml:space="preserve">NEE EYESHADOW MONO METALLIC </t>
    </r>
    <r>
      <rPr>
        <sz val="8"/>
        <color rgb="FFFF0000"/>
        <rFont val="Calibri"/>
        <family val="2"/>
        <scheme val="minor"/>
      </rPr>
      <t>E23 metallic vibration</t>
    </r>
  </si>
  <si>
    <t>NEE EYESHADOW DUO  800</t>
  </si>
  <si>
    <t>NEE EYESHADOW DUO  801</t>
  </si>
  <si>
    <t>NEE EYESHADOW DUO  806</t>
  </si>
  <si>
    <t>NEE EYESHADOW DUO  803</t>
  </si>
  <si>
    <t>NEE EYESHADOW DUO CREAM H01</t>
  </si>
  <si>
    <t>NEE EYESHADOW DUO CREAM H02</t>
  </si>
  <si>
    <t>NEE EYESHADOW TRIO moka</t>
  </si>
  <si>
    <t>NEE EYESHADOW TRIO pesca</t>
  </si>
  <si>
    <t>NEE EYESHADOW TRIO night&amp;day</t>
  </si>
  <si>
    <t>NEE EYESHADOW TRIO formidable</t>
  </si>
  <si>
    <t>NEE EYESHADOW COTTO 820</t>
  </si>
  <si>
    <t>NEE EYESHADOW COTTO 822</t>
  </si>
  <si>
    <t>NEE EYESHADOW COTTO 823*</t>
  </si>
  <si>
    <r>
      <t xml:space="preserve">NEE MINI EYESHADOW COTTO </t>
    </r>
    <r>
      <rPr>
        <sz val="8"/>
        <rFont val="Calibri"/>
        <family val="2"/>
        <scheme val="minor"/>
      </rPr>
      <t>black</t>
    </r>
  </si>
  <si>
    <r>
      <t xml:space="preserve">NEE MINI EYESHADOW COTTO </t>
    </r>
    <r>
      <rPr>
        <sz val="8"/>
        <rFont val="Calibri"/>
        <family val="2"/>
        <scheme val="minor"/>
      </rPr>
      <t>grey</t>
    </r>
  </si>
  <si>
    <r>
      <t xml:space="preserve">NEE MINI EYESHADOW COTTO </t>
    </r>
    <r>
      <rPr>
        <sz val="8"/>
        <rFont val="Calibri"/>
        <family val="2"/>
        <scheme val="minor"/>
      </rPr>
      <t>sky</t>
    </r>
  </si>
  <si>
    <r>
      <t xml:space="preserve">NEE MINI EYESHADOW COTTO </t>
    </r>
    <r>
      <rPr>
        <sz val="8"/>
        <rFont val="Calibri"/>
        <family val="2"/>
        <scheme val="minor"/>
      </rPr>
      <t>sprakling</t>
    </r>
  </si>
  <si>
    <r>
      <t xml:space="preserve">NEE MINI EYESHADOW COTTO </t>
    </r>
    <r>
      <rPr>
        <sz val="8"/>
        <rFont val="Calibri"/>
        <family val="2"/>
        <scheme val="minor"/>
      </rPr>
      <t>white</t>
    </r>
  </si>
  <si>
    <r>
      <t xml:space="preserve">NEE MINI EYESHADOW COTTO </t>
    </r>
    <r>
      <rPr>
        <sz val="8"/>
        <rFont val="Calibri"/>
        <family val="2"/>
        <scheme val="minor"/>
      </rPr>
      <t>pink</t>
    </r>
  </si>
  <si>
    <r>
      <t xml:space="preserve">NEE MINI EYESHADOW COTTO </t>
    </r>
    <r>
      <rPr>
        <sz val="8"/>
        <rFont val="Calibri"/>
        <family val="2"/>
        <scheme val="minor"/>
      </rPr>
      <t>copper</t>
    </r>
  </si>
  <si>
    <r>
      <t xml:space="preserve">NEE MINI EYESHADOW COTTO </t>
    </r>
    <r>
      <rPr>
        <sz val="8"/>
        <rFont val="Calibri"/>
        <family val="2"/>
        <scheme val="minor"/>
      </rPr>
      <t>brown</t>
    </r>
  </si>
  <si>
    <r>
      <t xml:space="preserve">NEE MINI EYESHADOW COTTO </t>
    </r>
    <r>
      <rPr>
        <sz val="8"/>
        <rFont val="Calibri"/>
        <family val="2"/>
        <scheme val="minor"/>
      </rPr>
      <t>lobster</t>
    </r>
  </si>
  <si>
    <r>
      <t xml:space="preserve">NEE MINI EYESHADOW COTTO </t>
    </r>
    <r>
      <rPr>
        <sz val="8"/>
        <rFont val="Calibri"/>
        <family val="2"/>
        <scheme val="minor"/>
      </rPr>
      <t>orange</t>
    </r>
  </si>
  <si>
    <r>
      <t xml:space="preserve">NEE MINI EYESHADOW COTTO </t>
    </r>
    <r>
      <rPr>
        <sz val="8"/>
        <rFont val="Calibri"/>
        <family val="2"/>
        <scheme val="minor"/>
      </rPr>
      <t>gold</t>
    </r>
  </si>
  <si>
    <r>
      <t xml:space="preserve">NEE MINI EYESHADOW COTTO </t>
    </r>
    <r>
      <rPr>
        <sz val="8"/>
        <rFont val="Calibri"/>
        <family val="2"/>
        <scheme val="minor"/>
      </rPr>
      <t>beige</t>
    </r>
  </si>
  <si>
    <r>
      <t xml:space="preserve">NEE MINI EYESHADOW COTTO </t>
    </r>
    <r>
      <rPr>
        <sz val="8"/>
        <rFont val="Calibri"/>
        <family val="2"/>
        <scheme val="minor"/>
      </rPr>
      <t>cognac</t>
    </r>
  </si>
  <si>
    <t>NEE TROUSSE EYESHADOW COTTI 840</t>
  </si>
  <si>
    <t>NEE TROUSSE EYESHADOW COTTI 842</t>
  </si>
  <si>
    <t>NEE TROUSSE EYESHADOW COTTI 843 costa smeralda</t>
  </si>
  <si>
    <t>NEE TROUSSE EYESHADOW COTTI 844 terra di siena</t>
  </si>
  <si>
    <t>NEE TROUSSE EYESHADOW COTTI 845 soft</t>
  </si>
  <si>
    <t>NEE STAY CREAM EYESHADOW CE2 cocoa sun</t>
  </si>
  <si>
    <t>NEE STAY CREAM EYESHADOW CE3 obsession</t>
  </si>
  <si>
    <t>NEE STAY CREAM EYESHADOW CE1 espresso</t>
  </si>
  <si>
    <t>NEE EYE PENCIL  11</t>
  </si>
  <si>
    <t>NEE EYE PENCIL  13</t>
  </si>
  <si>
    <t>NEE EYE PENCIL  14</t>
  </si>
  <si>
    <t>NEE KAJAL 1</t>
  </si>
  <si>
    <t>NEE KAJAL 2</t>
  </si>
  <si>
    <t>NEE KAJAL 3 royal pruple</t>
  </si>
  <si>
    <t>NEE KAJAL 4 chiodo di garofano</t>
  </si>
  <si>
    <t>NEE KAJAL 5 oliva</t>
  </si>
  <si>
    <t>NEE KOHL EK1 black</t>
  </si>
  <si>
    <t>NEE KOHL EK2 blue</t>
  </si>
  <si>
    <t>NEE KOHL EK3 green</t>
  </si>
  <si>
    <t>NEE KOHL EK4 brown</t>
  </si>
  <si>
    <t>NEE LONG LASTING EYELINER EY0 moonless black</t>
  </si>
  <si>
    <t>NEE LONG LASTING EYELINER EY1 paparazzi purple</t>
  </si>
  <si>
    <t>NEE LONG LASTING EYELINER EY2 twilight</t>
  </si>
  <si>
    <t>NEE LONG LASTING EYELINER EY3 emerald</t>
  </si>
  <si>
    <t>NEE BOLD COLOR WATERPROOF EYELINER B1 black</t>
  </si>
  <si>
    <t>NEE BOLD COLOR WATERPROOF EYELINER B2 cognac</t>
  </si>
  <si>
    <t>NEE MASCARA EXTRA VOLUME B5 black</t>
  </si>
  <si>
    <t>NEE MASCARA EXTRA VOLUME B5 brown</t>
  </si>
  <si>
    <t>NEE DEEP EXTENSION MASCARA deep black</t>
  </si>
  <si>
    <t>NEE DEEP EXTENSION MASCARA deep purple</t>
  </si>
  <si>
    <t>NEE DEEP EXTENSION MASCARA deep brown</t>
  </si>
  <si>
    <t>NEE EXCEPTIONAL &amp; SUPERB MASCARA WATERPROOF blue</t>
  </si>
  <si>
    <t>NEE EXCEPTIONAL &amp; SUPERB MASCARA WATERPROOF black</t>
  </si>
  <si>
    <t>NEE EYEBROW KIT EW1 trevi grey</t>
  </si>
  <si>
    <t>NEE EYEBROW KIT EW2 trevi taupe</t>
  </si>
  <si>
    <t>NEE EYEBROW PENCIL 02</t>
  </si>
  <si>
    <t>NEE EYEBROW PENCIL 01</t>
  </si>
  <si>
    <t>NEE EYEBROW PENCIL 03</t>
  </si>
  <si>
    <t>NEE COLORED BROW MASCARA BM2 trevy taupe</t>
  </si>
  <si>
    <t>NEE COLORED BROW MASCARA BM1 trevy grey</t>
  </si>
  <si>
    <t>NEE LIP REPAIRE 333 deep teak</t>
  </si>
  <si>
    <t>NEE LIP REPAIRE 334 brown</t>
  </si>
  <si>
    <t>NEE TRANSPARENT LIPSTICK 147 glow</t>
  </si>
  <si>
    <t>NEE TRANSPARENT LIPSTICK 148 rose</t>
  </si>
  <si>
    <t>NEE TRANSPARENT LIPSTICK 149 cherry</t>
  </si>
  <si>
    <t>NEE TRANSPARENT LIPSTICK 153 geranio</t>
  </si>
  <si>
    <t>NEE CREAM LIPSTICK 3.4GR  146 nude</t>
  </si>
  <si>
    <t>NEE CREAM LIPSTICK 3.4GR  141 beige rose</t>
  </si>
  <si>
    <t>NEE CREAM LIPSTICK 3.4GR  144 stay</t>
  </si>
  <si>
    <t>NEE CREAM LIPSTICK 4.3 ML 105 slate rose</t>
  </si>
  <si>
    <t>NEE CREAM LIPSTICK 4.3 ML 150 natural chic</t>
  </si>
  <si>
    <t>NEE CREAM LIPSTICK 4.3 ML 152 analogue pink</t>
  </si>
  <si>
    <t>NEE CREAM LIPSTICK 4.3 ML 151 plastic orange</t>
  </si>
  <si>
    <t>NEE LIPSTICK HYDRATING 104 paprika</t>
  </si>
  <si>
    <t>NEE LIPSTICK HYDRATING 110 camelia</t>
  </si>
  <si>
    <t>NEE LIPSTICK HYDRATING 121 salmon pink</t>
  </si>
  <si>
    <t>NEE LIPSTICK HYDRATING 132 tigerlily</t>
  </si>
  <si>
    <t>NEE LIPSTICK HYDRATING 133 zia rose</t>
  </si>
  <si>
    <t>NEE MATTE LIPSTICK 154 tina red</t>
  </si>
  <si>
    <t>NEE MATTE LIPSTICK 155 tibetan red</t>
  </si>
  <si>
    <t>NEE MATTE LIPSTICK 156 koi</t>
  </si>
  <si>
    <t>NEE MATTE LIPSTICK 143 red star</t>
  </si>
  <si>
    <t>NEE MATTE LIPSTICK 165 living coral</t>
  </si>
  <si>
    <t>NEE MATTE LIPSTICK 158 cayenne</t>
  </si>
  <si>
    <t>NEE MATTE LIPSTICK 159 bouganville</t>
  </si>
  <si>
    <t>NEE MATTE LIPSTICK 157 festival fuxia</t>
  </si>
  <si>
    <t>NEE MATTE LIPSTICK 160 cactus flowers</t>
  </si>
  <si>
    <t>NEE MATTE LIPSTICK 164 cabaret</t>
  </si>
  <si>
    <t>NEE MATTE LIPSTICK 161 orchid lux</t>
  </si>
  <si>
    <t>NEE THE LIPSTICK MATTE &amp; FLUID 43 ruby red</t>
  </si>
  <si>
    <t>NEE THE LIPSTICK MATTE &amp; FLUID 40 red carpet</t>
  </si>
  <si>
    <t>NEE THE LIPSTICK MATTE &amp; FLUID 47 orange juice</t>
  </si>
  <si>
    <t>NEE THE LIPSTICK MATTE &amp; FLUID 50 wonderland</t>
  </si>
  <si>
    <t>NEE THE LIPSTICK MATTE &amp; FLUID 60 my fav</t>
  </si>
  <si>
    <t>NEE THE LIPSTICK MATTE &amp; FLUID 41 vivino</t>
  </si>
  <si>
    <t>NEE THE LIPSTICK MATTE &amp; FLUID 64 antique bouque</t>
  </si>
  <si>
    <t>NEE THE LIPSTICK MATTE &amp; FLUID 65 all day</t>
  </si>
  <si>
    <t>NEE THE LIPSTICK MATTE &amp; FLUID 42 holly bonny</t>
  </si>
  <si>
    <t>NEE THE LIPSTICK MATTE &amp; FLUID 70 lily rose</t>
  </si>
  <si>
    <t>NEE THE LIPSTICK MATTE &amp; FLUID 61 brown</t>
  </si>
  <si>
    <t>NEE GLOSSY LIPS 070 glitter</t>
  </si>
  <si>
    <t>NEE GLOSSY LIPS 075 cherry</t>
  </si>
  <si>
    <t>NEE GLOSSY LIPS 076 glass</t>
  </si>
  <si>
    <t>NEE GLOSSY LIPS 071</t>
  </si>
  <si>
    <t>NEE GLOSSY LIPS 072</t>
  </si>
  <si>
    <t>NEE GLOSSY LIPS 073</t>
  </si>
  <si>
    <t>NEE GLOSSY LIPS 074</t>
  </si>
  <si>
    <t>NEE CLEAR SHINE GLOSS CS1 dreampop</t>
  </si>
  <si>
    <t>NEE CLEAR SHINE GLOSS CS2 tasty pop</t>
  </si>
  <si>
    <t>NEE CLEAR SHINE GLOSS CS3 purple decadence</t>
  </si>
  <si>
    <t>NEE CLEAR SHINE GLOSS CS4 sangria</t>
  </si>
  <si>
    <t>NEE CLEAR SHINE GLOSS CS5 nude</t>
  </si>
  <si>
    <t>NEE BRIGHTNEESS MINERAL GLOSS R1 strawberry</t>
  </si>
  <si>
    <t>NEE BRIGHTNEESS MINERAL GLOSS R2 pink</t>
  </si>
  <si>
    <t>NEE FILLER NATURAL GLOSS F2 stay</t>
  </si>
  <si>
    <t>NEE FILLER NATURAL GLOSS F1 filler</t>
  </si>
  <si>
    <t>NEE BOLD COLOR GLOSS BC1 cabaret</t>
  </si>
  <si>
    <t>NEE BOLD COLOR GLOSS BC2 tangerine tango</t>
  </si>
  <si>
    <t>NEE DUO LIP DL1 coral</t>
  </si>
  <si>
    <t>NEE DUO LIP DL2 rose</t>
  </si>
  <si>
    <t>NEE THE LIPSTICK SHINE &amp; FLUID 1 baccara</t>
  </si>
  <si>
    <t>NEE THE LIPSTICK SHINE &amp; FLUID 2 amulett</t>
  </si>
  <si>
    <t>NEE THE LIPSTICK SHINE &amp; FLUID 3 rokoko</t>
  </si>
  <si>
    <t>NEE THE LIPSTICK SHINE &amp; FLUID 4 feeling</t>
  </si>
  <si>
    <t>NEE THE LIPSTICK SHINE &amp; FLUID 5 no name</t>
  </si>
  <si>
    <t>NEE LIP PENCIL/LONG LASTING LIP PENCIL 251</t>
  </si>
  <si>
    <t>NEE LIP PENCIL/LONG LASTING LIP PENCIL 259</t>
  </si>
  <si>
    <t>NEE LIP PENCIL/LONG LASTING LIP PENCIL 262</t>
  </si>
  <si>
    <t>NEE LIP PENCIL/LONG LASTING LIP PENCIL 267</t>
  </si>
  <si>
    <t>NEE HIGH DEFINITION LIP PENCIL L1 tina red</t>
  </si>
  <si>
    <t>NEE HIGH DEFINITION LIP PENCIL L2 tibetan red</t>
  </si>
  <si>
    <t>NEE HIGH DEFINITION LIP PENCIL L3 koi</t>
  </si>
  <si>
    <t>NEE HIGH DEFINITION LIP PENCIL L4 festival fuxia</t>
  </si>
  <si>
    <t>NEE HIGH DEFINITION LIP PENCIL L5 cayenne</t>
  </si>
  <si>
    <t>NEE HIGH DEFINITION LIP PENCIL L6 brown</t>
  </si>
  <si>
    <t>NEE MIRACLE LIP PENCIL (transparent)</t>
  </si>
  <si>
    <t>NEE PASSEPARTOUT LIP PENCIL</t>
  </si>
  <si>
    <t>NEE SHIMMER COOL FACE bronze</t>
  </si>
  <si>
    <t>NEE SHIMMER COOL FACE nude</t>
  </si>
  <si>
    <t>NEE SENSUAL SHADES OF NEE PALETTE bella 02</t>
  </si>
  <si>
    <t>NEE SENSUAL SHADES OF NEE PALETTE anastasya 01</t>
  </si>
  <si>
    <t xml:space="preserve">MAKE-UP CUBE </t>
  </si>
  <si>
    <t>€</t>
  </si>
  <si>
    <t xml:space="preserve">COTTON BUDS </t>
  </si>
  <si>
    <r>
      <t>GLOSS APPLICATORS 100</t>
    </r>
    <r>
      <rPr>
        <sz val="10"/>
        <rFont val="Century Gothic"/>
        <family val="2"/>
      </rPr>
      <t xml:space="preserve"> pcs - single use</t>
    </r>
  </si>
  <si>
    <r>
      <t>MASCARA APPLICATOR 100</t>
    </r>
    <r>
      <rPr>
        <sz val="10"/>
        <rFont val="Century Gothic"/>
        <family val="2"/>
      </rPr>
      <t xml:space="preserve"> pcs - single use</t>
    </r>
  </si>
  <si>
    <r>
      <t>PLAIN PAPER BAG 100PCS</t>
    </r>
    <r>
      <rPr>
        <sz val="10"/>
        <rFont val="Century Gothic"/>
        <family val="2"/>
      </rPr>
      <t xml:space="preserve"> </t>
    </r>
  </si>
  <si>
    <r>
      <t>PAPER SHOP 100PCS</t>
    </r>
    <r>
      <rPr>
        <sz val="10"/>
        <rFont val="Century Gothic"/>
        <family val="2"/>
      </rPr>
      <t xml:space="preserve"> </t>
    </r>
  </si>
  <si>
    <r>
      <t>LARGE SHOPPER 100PCS</t>
    </r>
    <r>
      <rPr>
        <sz val="10"/>
        <rFont val="Century Gothic"/>
        <family val="2"/>
      </rPr>
      <t xml:space="preserve"> </t>
    </r>
  </si>
  <si>
    <t>FACE REJUVENATING PRIMER SACHET</t>
  </si>
  <si>
    <t>LIQUID BRONZE SACHET</t>
  </si>
  <si>
    <t>BRIGHTFLASH SACHET</t>
  </si>
  <si>
    <t>LIQUID POWDER SACHET</t>
  </si>
  <si>
    <t>PERFECT SKIN OXYGEN FOUNDATION SACHET</t>
  </si>
</sst>
</file>

<file path=xl/styles.xml><?xml version="1.0" encoding="utf-8"?>
<styleSheet xmlns="http://schemas.openxmlformats.org/spreadsheetml/2006/main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17">
    <font>
      <sz val="11"/>
      <color theme="1"/>
      <name val="Calibri"/>
      <family val="2"/>
      <scheme val="minor"/>
    </font>
    <font>
      <sz val="14"/>
      <name val="Tahoma"/>
      <family val="2"/>
    </font>
    <font>
      <sz val="45"/>
      <color theme="0"/>
      <name val="Times New Roman"/>
      <family val="1"/>
    </font>
    <font>
      <b/>
      <sz val="26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Font="0" applyFill="0" applyBorder="0" applyAlignment="0" applyProtection="0"/>
  </cellStyleXfs>
  <cellXfs count="94">
    <xf numFmtId="0" fontId="0" fillId="0" borderId="0" xfId="0"/>
    <xf numFmtId="2" fontId="1" fillId="2" borderId="0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165" fontId="7" fillId="5" borderId="7" xfId="0" applyNumberFormat="1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65" fontId="7" fillId="0" borderId="2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165" fontId="7" fillId="3" borderId="15" xfId="0" applyNumberFormat="1" applyFont="1" applyFill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3" borderId="7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65" fontId="11" fillId="0" borderId="19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165" fontId="11" fillId="0" borderId="7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165" fontId="7" fillId="0" borderId="19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7" xfId="0" applyBorder="1"/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Border="1"/>
    <xf numFmtId="165" fontId="7" fillId="0" borderId="21" xfId="0" applyNumberFormat="1" applyFont="1" applyBorder="1" applyAlignment="1">
      <alignment horizontal="center" vertical="center"/>
    </xf>
    <xf numFmtId="165" fontId="7" fillId="6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7" fillId="0" borderId="2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1"/>
  <sheetViews>
    <sheetView tabSelected="1" topLeftCell="A346" workbookViewId="0">
      <selection activeCell="L2" sqref="L2"/>
    </sheetView>
  </sheetViews>
  <sheetFormatPr defaultRowHeight="15"/>
  <cols>
    <col min="1" max="1" width="63.85546875" customWidth="1"/>
    <col min="2" max="2" width="11.7109375" customWidth="1"/>
    <col min="3" max="3" width="14.42578125" customWidth="1"/>
    <col min="4" max="4" width="0" hidden="1" customWidth="1"/>
  </cols>
  <sheetData>
    <row r="1" spans="1:5" ht="44.25" customHeight="1">
      <c r="A1" s="5" t="s">
        <v>0</v>
      </c>
      <c r="B1" s="3"/>
      <c r="C1" s="4"/>
      <c r="D1" s="4"/>
      <c r="E1" s="4"/>
    </row>
    <row r="2" spans="1:5" ht="36.75" customHeight="1" thickBot="1">
      <c r="A2" s="8" t="s">
        <v>117</v>
      </c>
      <c r="B2" s="6" t="s">
        <v>118</v>
      </c>
      <c r="C2" s="7" t="s">
        <v>119</v>
      </c>
      <c r="D2" s="7" t="s">
        <v>1</v>
      </c>
      <c r="E2" s="6" t="s">
        <v>131</v>
      </c>
    </row>
    <row r="3" spans="1:5" ht="18">
      <c r="A3" s="13" t="s">
        <v>2</v>
      </c>
      <c r="B3" s="1"/>
      <c r="C3" s="2"/>
      <c r="D3" s="2"/>
      <c r="E3" s="2"/>
    </row>
    <row r="4" spans="1:5">
      <c r="A4" s="9" t="s">
        <v>3</v>
      </c>
      <c r="B4" s="10">
        <v>18.45</v>
      </c>
      <c r="C4" s="11">
        <f>B4*2.2</f>
        <v>40.590000000000003</v>
      </c>
      <c r="D4" s="73"/>
      <c r="E4" s="75"/>
    </row>
    <row r="5" spans="1:5">
      <c r="A5" s="12" t="s">
        <v>120</v>
      </c>
      <c r="B5" s="10">
        <v>16.34</v>
      </c>
      <c r="C5" s="11">
        <f>B5*2.2</f>
        <v>35.948</v>
      </c>
      <c r="D5" s="73"/>
      <c r="E5" s="75"/>
    </row>
    <row r="6" spans="1:5">
      <c r="A6" s="55" t="s">
        <v>125</v>
      </c>
      <c r="B6" s="54">
        <v>16.64</v>
      </c>
      <c r="C6" s="56">
        <f>B6*2.2</f>
        <v>36.608000000000004</v>
      </c>
      <c r="D6" s="73"/>
      <c r="E6" s="75"/>
    </row>
    <row r="7" spans="1:5">
      <c r="A7" s="55" t="s">
        <v>128</v>
      </c>
      <c r="B7" s="54">
        <v>15.43</v>
      </c>
      <c r="C7" s="56">
        <f>B7*2.2</f>
        <v>33.946000000000005</v>
      </c>
      <c r="D7" s="73"/>
      <c r="E7" s="75"/>
    </row>
    <row r="8" spans="1:5">
      <c r="A8" s="12" t="s">
        <v>132</v>
      </c>
      <c r="B8" s="10">
        <f>21.17+1</f>
        <v>22.17</v>
      </c>
      <c r="C8" s="58" t="s">
        <v>108</v>
      </c>
      <c r="D8" s="73"/>
      <c r="E8" s="75"/>
    </row>
    <row r="9" spans="1:5">
      <c r="A9" s="12" t="s">
        <v>133</v>
      </c>
      <c r="B9" s="10">
        <f>21.17+1</f>
        <v>22.17</v>
      </c>
      <c r="C9" s="58" t="s">
        <v>108</v>
      </c>
      <c r="D9" s="73"/>
      <c r="E9" s="75"/>
    </row>
    <row r="10" spans="1:5">
      <c r="A10" s="12" t="s">
        <v>134</v>
      </c>
      <c r="B10" s="10">
        <f>21.17+1</f>
        <v>22.17</v>
      </c>
      <c r="C10" s="58" t="s">
        <v>108</v>
      </c>
      <c r="D10" s="73"/>
      <c r="E10" s="75"/>
    </row>
    <row r="11" spans="1:5">
      <c r="A11" s="12" t="s">
        <v>135</v>
      </c>
      <c r="B11" s="10">
        <f>21.17+1</f>
        <v>22.17</v>
      </c>
      <c r="C11" s="58" t="s">
        <v>108</v>
      </c>
      <c r="D11" s="73"/>
      <c r="E11" s="75"/>
    </row>
    <row r="12" spans="1:5">
      <c r="A12" s="12" t="s">
        <v>136</v>
      </c>
      <c r="B12" s="10">
        <v>16.399999999999999</v>
      </c>
      <c r="C12" s="11">
        <f t="shared" ref="C12:C88" si="0">B12*2.2</f>
        <v>36.08</v>
      </c>
      <c r="D12" s="73"/>
      <c r="E12" s="75"/>
    </row>
    <row r="13" spans="1:5">
      <c r="A13" s="12" t="s">
        <v>137</v>
      </c>
      <c r="B13" s="10">
        <v>16.399999999999999</v>
      </c>
      <c r="C13" s="11">
        <f t="shared" ref="C13:C14" si="1">B13*2.2</f>
        <v>36.08</v>
      </c>
      <c r="D13" s="73"/>
      <c r="E13" s="75"/>
    </row>
    <row r="14" spans="1:5">
      <c r="A14" s="12" t="s">
        <v>138</v>
      </c>
      <c r="B14" s="10">
        <v>16.399999999999999</v>
      </c>
      <c r="C14" s="11">
        <f t="shared" si="1"/>
        <v>36.08</v>
      </c>
      <c r="D14" s="73"/>
      <c r="E14" s="75"/>
    </row>
    <row r="15" spans="1:5">
      <c r="A15" s="12" t="s">
        <v>139</v>
      </c>
      <c r="B15" s="10">
        <f>24.75+1</f>
        <v>25.75</v>
      </c>
      <c r="C15" s="11" t="s">
        <v>109</v>
      </c>
      <c r="D15" s="73"/>
      <c r="E15" s="75"/>
    </row>
    <row r="16" spans="1:5">
      <c r="A16" s="12" t="s">
        <v>140</v>
      </c>
      <c r="B16" s="10">
        <f t="shared" ref="B16:B19" si="2">24.75+1</f>
        <v>25.75</v>
      </c>
      <c r="C16" s="11" t="s">
        <v>109</v>
      </c>
      <c r="D16" s="73"/>
      <c r="E16" s="75"/>
    </row>
    <row r="17" spans="1:5">
      <c r="A17" s="12" t="s">
        <v>141</v>
      </c>
      <c r="B17" s="10">
        <f t="shared" si="2"/>
        <v>25.75</v>
      </c>
      <c r="C17" s="11" t="s">
        <v>109</v>
      </c>
      <c r="D17" s="73"/>
      <c r="E17" s="75"/>
    </row>
    <row r="18" spans="1:5">
      <c r="A18" s="12" t="s">
        <v>142</v>
      </c>
      <c r="B18" s="10">
        <f t="shared" si="2"/>
        <v>25.75</v>
      </c>
      <c r="C18" s="11" t="s">
        <v>109</v>
      </c>
      <c r="D18" s="73"/>
      <c r="E18" s="75"/>
    </row>
    <row r="19" spans="1:5">
      <c r="A19" s="12" t="s">
        <v>143</v>
      </c>
      <c r="B19" s="10">
        <f t="shared" si="2"/>
        <v>25.75</v>
      </c>
      <c r="C19" s="11" t="s">
        <v>109</v>
      </c>
      <c r="D19" s="73"/>
      <c r="E19" s="75"/>
    </row>
    <row r="20" spans="1:5">
      <c r="A20" s="12" t="s">
        <v>144</v>
      </c>
      <c r="B20" s="10">
        <f>18.75+1</f>
        <v>19.75</v>
      </c>
      <c r="C20" s="11" t="s">
        <v>110</v>
      </c>
      <c r="D20" s="73"/>
      <c r="E20" s="75"/>
    </row>
    <row r="21" spans="1:5">
      <c r="A21" s="12" t="s">
        <v>145</v>
      </c>
      <c r="B21" s="10">
        <f t="shared" ref="B21:B22" si="3">18.75+1</f>
        <v>19.75</v>
      </c>
      <c r="C21" s="11" t="s">
        <v>110</v>
      </c>
      <c r="D21" s="73"/>
      <c r="E21" s="75"/>
    </row>
    <row r="22" spans="1:5">
      <c r="A22" s="12" t="s">
        <v>146</v>
      </c>
      <c r="B22" s="10">
        <f t="shared" si="3"/>
        <v>19.75</v>
      </c>
      <c r="C22" s="11" t="s">
        <v>110</v>
      </c>
      <c r="D22" s="73"/>
      <c r="E22" s="75"/>
    </row>
    <row r="23" spans="1:5">
      <c r="A23" s="12" t="s">
        <v>147</v>
      </c>
      <c r="B23" s="10">
        <v>20.81</v>
      </c>
      <c r="C23" s="11">
        <f t="shared" si="0"/>
        <v>45.782000000000004</v>
      </c>
      <c r="D23" s="73"/>
      <c r="E23" s="75"/>
    </row>
    <row r="24" spans="1:5">
      <c r="A24" s="12" t="s">
        <v>148</v>
      </c>
      <c r="B24" s="10">
        <v>20.81</v>
      </c>
      <c r="C24" s="11">
        <f t="shared" ref="C24:C25" si="4">B24*2.2</f>
        <v>45.782000000000004</v>
      </c>
      <c r="D24" s="73"/>
      <c r="E24" s="75"/>
    </row>
    <row r="25" spans="1:5">
      <c r="A25" s="12" t="s">
        <v>149</v>
      </c>
      <c r="B25" s="10">
        <v>20.81</v>
      </c>
      <c r="C25" s="11">
        <f t="shared" si="4"/>
        <v>45.782000000000004</v>
      </c>
      <c r="D25" s="73"/>
      <c r="E25" s="75"/>
    </row>
    <row r="26" spans="1:5">
      <c r="A26" s="12" t="s">
        <v>150</v>
      </c>
      <c r="B26" s="10">
        <v>18.75</v>
      </c>
      <c r="C26" s="11">
        <f t="shared" si="0"/>
        <v>41.25</v>
      </c>
      <c r="D26" s="73"/>
      <c r="E26" s="75"/>
    </row>
    <row r="27" spans="1:5">
      <c r="A27" s="12" t="s">
        <v>151</v>
      </c>
      <c r="B27" s="10">
        <v>18.75</v>
      </c>
      <c r="C27" s="11">
        <f t="shared" ref="C27:C28" si="5">B27*2.2</f>
        <v>41.25</v>
      </c>
      <c r="D27" s="73"/>
      <c r="E27" s="75"/>
    </row>
    <row r="28" spans="1:5">
      <c r="A28" s="12" t="s">
        <v>152</v>
      </c>
      <c r="B28" s="10">
        <v>18.75</v>
      </c>
      <c r="C28" s="11">
        <f t="shared" si="5"/>
        <v>41.25</v>
      </c>
      <c r="D28" s="73"/>
      <c r="E28" s="75"/>
    </row>
    <row r="29" spans="1:5">
      <c r="A29" s="12" t="s">
        <v>153</v>
      </c>
      <c r="B29" s="10">
        <v>19.71</v>
      </c>
      <c r="C29" s="11">
        <f t="shared" si="0"/>
        <v>43.362000000000002</v>
      </c>
      <c r="D29" s="73"/>
      <c r="E29" s="75"/>
    </row>
    <row r="30" spans="1:5">
      <c r="A30" s="12" t="s">
        <v>154</v>
      </c>
      <c r="B30" s="10">
        <v>19.71</v>
      </c>
      <c r="C30" s="11">
        <f t="shared" ref="C30:C34" si="6">B30*2.2</f>
        <v>43.362000000000002</v>
      </c>
      <c r="D30" s="73"/>
      <c r="E30" s="75"/>
    </row>
    <row r="31" spans="1:5">
      <c r="A31" s="12" t="s">
        <v>155</v>
      </c>
      <c r="B31" s="10">
        <v>19.71</v>
      </c>
      <c r="C31" s="11">
        <f t="shared" si="6"/>
        <v>43.362000000000002</v>
      </c>
      <c r="D31" s="73"/>
      <c r="E31" s="75"/>
    </row>
    <row r="32" spans="1:5">
      <c r="A32" s="12" t="s">
        <v>156</v>
      </c>
      <c r="B32" s="10">
        <v>19.71</v>
      </c>
      <c r="C32" s="11">
        <f t="shared" si="6"/>
        <v>43.362000000000002</v>
      </c>
      <c r="D32" s="73"/>
      <c r="E32" s="75"/>
    </row>
    <row r="33" spans="1:5">
      <c r="A33" s="12" t="s">
        <v>157</v>
      </c>
      <c r="B33" s="10">
        <v>19.71</v>
      </c>
      <c r="C33" s="11">
        <f t="shared" si="6"/>
        <v>43.362000000000002</v>
      </c>
      <c r="D33" s="73"/>
      <c r="E33" s="75"/>
    </row>
    <row r="34" spans="1:5">
      <c r="A34" s="12" t="s">
        <v>158</v>
      </c>
      <c r="B34" s="10">
        <v>19.71</v>
      </c>
      <c r="C34" s="11">
        <f t="shared" si="6"/>
        <v>43.362000000000002</v>
      </c>
      <c r="D34" s="73"/>
      <c r="E34" s="75"/>
    </row>
    <row r="35" spans="1:5">
      <c r="A35" s="12" t="s">
        <v>159</v>
      </c>
      <c r="B35" s="10">
        <f>10.18+0.5</f>
        <v>10.68</v>
      </c>
      <c r="C35" s="11" t="s">
        <v>111</v>
      </c>
      <c r="D35" s="73"/>
      <c r="E35" s="75"/>
    </row>
    <row r="36" spans="1:5">
      <c r="A36" s="12" t="s">
        <v>160</v>
      </c>
      <c r="B36" s="10">
        <f t="shared" ref="B36:B38" si="7">10.18+0.5</f>
        <v>10.68</v>
      </c>
      <c r="C36" s="11" t="s">
        <v>111</v>
      </c>
      <c r="D36" s="73"/>
      <c r="E36" s="75"/>
    </row>
    <row r="37" spans="1:5">
      <c r="A37" s="12" t="s">
        <v>161</v>
      </c>
      <c r="B37" s="10">
        <f t="shared" si="7"/>
        <v>10.68</v>
      </c>
      <c r="C37" s="11" t="s">
        <v>111</v>
      </c>
      <c r="D37" s="73"/>
      <c r="E37" s="75"/>
    </row>
    <row r="38" spans="1:5">
      <c r="A38" s="12" t="s">
        <v>162</v>
      </c>
      <c r="B38" s="10">
        <f t="shared" si="7"/>
        <v>10.68</v>
      </c>
      <c r="C38" s="11" t="s">
        <v>111</v>
      </c>
      <c r="D38" s="73"/>
      <c r="E38" s="75"/>
    </row>
    <row r="39" spans="1:5">
      <c r="A39" s="12" t="s">
        <v>4</v>
      </c>
      <c r="B39" s="10">
        <v>7.05</v>
      </c>
      <c r="C39" s="11">
        <f t="shared" si="0"/>
        <v>15.510000000000002</v>
      </c>
      <c r="D39" s="73"/>
      <c r="E39" s="75"/>
    </row>
    <row r="40" spans="1:5">
      <c r="A40" s="12" t="s">
        <v>163</v>
      </c>
      <c r="B40" s="10">
        <f>10.18+0.5</f>
        <v>10.68</v>
      </c>
      <c r="C40" s="11" t="s">
        <v>111</v>
      </c>
      <c r="D40" s="73"/>
      <c r="E40" s="75"/>
    </row>
    <row r="41" spans="1:5">
      <c r="A41" s="12" t="s">
        <v>165</v>
      </c>
      <c r="B41" s="10">
        <f t="shared" ref="B41:B42" si="8">10.18+0.5</f>
        <v>10.68</v>
      </c>
      <c r="C41" s="11" t="s">
        <v>111</v>
      </c>
      <c r="D41" s="73"/>
      <c r="E41" s="75"/>
    </row>
    <row r="42" spans="1:5">
      <c r="A42" s="12" t="s">
        <v>164</v>
      </c>
      <c r="B42" s="10">
        <f t="shared" si="8"/>
        <v>10.68</v>
      </c>
      <c r="C42" s="11" t="s">
        <v>111</v>
      </c>
      <c r="D42" s="73"/>
      <c r="E42" s="75"/>
    </row>
    <row r="43" spans="1:5">
      <c r="A43" s="12" t="s">
        <v>166</v>
      </c>
      <c r="B43" s="10">
        <v>16.149999999999999</v>
      </c>
      <c r="C43" s="11">
        <f t="shared" si="0"/>
        <v>35.53</v>
      </c>
      <c r="D43" s="73"/>
      <c r="E43" s="75"/>
    </row>
    <row r="44" spans="1:5">
      <c r="A44" s="12" t="s">
        <v>167</v>
      </c>
      <c r="B44" s="10">
        <v>16.149999999999999</v>
      </c>
      <c r="C44" s="11">
        <f t="shared" ref="C44:C45" si="9">B44*2.2</f>
        <v>35.53</v>
      </c>
      <c r="D44" s="73"/>
      <c r="E44" s="75"/>
    </row>
    <row r="45" spans="1:5">
      <c r="A45" s="12" t="s">
        <v>168</v>
      </c>
      <c r="B45" s="10">
        <v>16.149999999999999</v>
      </c>
      <c r="C45" s="11">
        <f t="shared" si="9"/>
        <v>35.53</v>
      </c>
      <c r="D45" s="73"/>
      <c r="E45" s="75"/>
    </row>
    <row r="46" spans="1:5">
      <c r="A46" s="12" t="s">
        <v>79</v>
      </c>
      <c r="B46" s="10">
        <v>13.41</v>
      </c>
      <c r="C46" s="11">
        <f t="shared" ref="C46" si="10">B46*2.2</f>
        <v>29.502000000000002</v>
      </c>
      <c r="D46" s="73"/>
      <c r="E46" s="75"/>
    </row>
    <row r="47" spans="1:5">
      <c r="A47" s="12" t="s">
        <v>170</v>
      </c>
      <c r="B47" s="10">
        <v>13.48</v>
      </c>
      <c r="C47" s="11">
        <f t="shared" si="0"/>
        <v>29.656000000000002</v>
      </c>
      <c r="D47" s="73"/>
      <c r="E47" s="75"/>
    </row>
    <row r="48" spans="1:5">
      <c r="A48" s="12" t="s">
        <v>169</v>
      </c>
      <c r="B48" s="10">
        <v>13.48</v>
      </c>
      <c r="C48" s="11">
        <f t="shared" ref="C48" si="11">B48*2.2</f>
        <v>29.656000000000002</v>
      </c>
      <c r="D48" s="73"/>
      <c r="E48" s="75"/>
    </row>
    <row r="49" spans="1:5">
      <c r="A49" s="12" t="s">
        <v>89</v>
      </c>
      <c r="B49" s="10">
        <v>14.82</v>
      </c>
      <c r="C49" s="11">
        <f t="shared" si="0"/>
        <v>32.604000000000006</v>
      </c>
      <c r="D49" s="73"/>
      <c r="E49" s="75"/>
    </row>
    <row r="50" spans="1:5">
      <c r="A50" s="12" t="s">
        <v>171</v>
      </c>
      <c r="B50" s="10">
        <v>15.12</v>
      </c>
      <c r="C50" s="11">
        <f t="shared" si="0"/>
        <v>33.264000000000003</v>
      </c>
      <c r="D50" s="73"/>
      <c r="E50" s="75"/>
    </row>
    <row r="51" spans="1:5">
      <c r="A51" s="12" t="s">
        <v>172</v>
      </c>
      <c r="B51" s="10">
        <v>15.12</v>
      </c>
      <c r="C51" s="11">
        <f t="shared" ref="C51:C54" si="12">B51*2.2</f>
        <v>33.264000000000003</v>
      </c>
      <c r="D51" s="73"/>
      <c r="E51" s="75"/>
    </row>
    <row r="52" spans="1:5">
      <c r="A52" s="12" t="s">
        <v>173</v>
      </c>
      <c r="B52" s="10">
        <v>15.12</v>
      </c>
      <c r="C52" s="11">
        <f t="shared" si="12"/>
        <v>33.264000000000003</v>
      </c>
      <c r="D52" s="73"/>
      <c r="E52" s="75"/>
    </row>
    <row r="53" spans="1:5">
      <c r="A53" s="12" t="s">
        <v>174</v>
      </c>
      <c r="B53" s="10">
        <v>15.12</v>
      </c>
      <c r="C53" s="11">
        <f t="shared" si="12"/>
        <v>33.264000000000003</v>
      </c>
      <c r="D53" s="73"/>
      <c r="E53" s="75"/>
    </row>
    <row r="54" spans="1:5">
      <c r="A54" s="12" t="s">
        <v>175</v>
      </c>
      <c r="B54" s="10">
        <v>15.12</v>
      </c>
      <c r="C54" s="11">
        <f t="shared" si="12"/>
        <v>33.264000000000003</v>
      </c>
      <c r="D54" s="73"/>
      <c r="E54" s="75"/>
    </row>
    <row r="55" spans="1:5">
      <c r="A55" s="12" t="s">
        <v>176</v>
      </c>
      <c r="B55" s="10">
        <v>20.2</v>
      </c>
      <c r="C55" s="11">
        <f t="shared" si="0"/>
        <v>44.440000000000005</v>
      </c>
      <c r="D55" s="73"/>
      <c r="E55" s="75"/>
    </row>
    <row r="56" spans="1:5">
      <c r="A56" s="12" t="s">
        <v>177</v>
      </c>
      <c r="B56" s="10">
        <v>20.2</v>
      </c>
      <c r="C56" s="11">
        <f t="shared" ref="C56:C57" si="13">B56*2.2</f>
        <v>44.440000000000005</v>
      </c>
      <c r="D56" s="73"/>
      <c r="E56" s="75"/>
    </row>
    <row r="57" spans="1:5">
      <c r="A57" s="12" t="s">
        <v>178</v>
      </c>
      <c r="B57" s="10">
        <v>20.2</v>
      </c>
      <c r="C57" s="11">
        <f t="shared" si="13"/>
        <v>44.440000000000005</v>
      </c>
      <c r="D57" s="73"/>
      <c r="E57" s="75"/>
    </row>
    <row r="58" spans="1:5">
      <c r="A58" s="12" t="s">
        <v>179</v>
      </c>
      <c r="B58" s="10">
        <v>15.66</v>
      </c>
      <c r="C58" s="11">
        <f t="shared" si="0"/>
        <v>34.452000000000005</v>
      </c>
      <c r="D58" s="73"/>
      <c r="E58" s="75"/>
    </row>
    <row r="59" spans="1:5">
      <c r="A59" s="12" t="s">
        <v>180</v>
      </c>
      <c r="B59" s="10">
        <v>15.66</v>
      </c>
      <c r="C59" s="11">
        <f t="shared" ref="C59:C60" si="14">B59*2.2</f>
        <v>34.452000000000005</v>
      </c>
      <c r="D59" s="73"/>
      <c r="E59" s="75"/>
    </row>
    <row r="60" spans="1:5">
      <c r="A60" s="12" t="s">
        <v>181</v>
      </c>
      <c r="B60" s="10">
        <v>15.66</v>
      </c>
      <c r="C60" s="11">
        <f t="shared" si="14"/>
        <v>34.452000000000005</v>
      </c>
      <c r="D60" s="73"/>
      <c r="E60" s="75"/>
    </row>
    <row r="61" spans="1:5">
      <c r="A61" s="12" t="s">
        <v>182</v>
      </c>
      <c r="B61" s="10">
        <v>15.66</v>
      </c>
      <c r="C61" s="11">
        <f t="shared" si="0"/>
        <v>34.452000000000005</v>
      </c>
      <c r="D61" s="73"/>
      <c r="E61" s="75"/>
    </row>
    <row r="62" spans="1:5">
      <c r="A62" s="12" t="s">
        <v>183</v>
      </c>
      <c r="B62" s="10">
        <v>15.66</v>
      </c>
      <c r="C62" s="11">
        <f t="shared" ref="C62:C63" si="15">B62*2.2</f>
        <v>34.452000000000005</v>
      </c>
      <c r="D62" s="73"/>
      <c r="E62" s="75"/>
    </row>
    <row r="63" spans="1:5">
      <c r="A63" s="12" t="s">
        <v>184</v>
      </c>
      <c r="B63" s="10">
        <v>15.66</v>
      </c>
      <c r="C63" s="11">
        <f t="shared" si="15"/>
        <v>34.452000000000005</v>
      </c>
      <c r="D63" s="73"/>
      <c r="E63" s="75"/>
    </row>
    <row r="64" spans="1:5">
      <c r="A64" s="12" t="s">
        <v>5</v>
      </c>
      <c r="B64" s="10">
        <v>18.16</v>
      </c>
      <c r="C64" s="11">
        <f t="shared" si="0"/>
        <v>39.952000000000005</v>
      </c>
      <c r="D64" s="73"/>
      <c r="E64" s="75"/>
    </row>
    <row r="65" spans="1:5">
      <c r="A65" s="12" t="s">
        <v>121</v>
      </c>
      <c r="B65" s="10">
        <v>15.86</v>
      </c>
      <c r="C65" s="11">
        <v>34.9</v>
      </c>
      <c r="D65" s="73"/>
      <c r="E65" s="75"/>
    </row>
    <row r="66" spans="1:5">
      <c r="A66" s="12" t="s">
        <v>185</v>
      </c>
      <c r="B66" s="10">
        <v>15.06</v>
      </c>
      <c r="C66" s="11">
        <f t="shared" si="0"/>
        <v>33.132000000000005</v>
      </c>
      <c r="D66" s="73"/>
      <c r="E66" s="75"/>
    </row>
    <row r="67" spans="1:5">
      <c r="A67" s="12" t="s">
        <v>186</v>
      </c>
      <c r="B67" s="10">
        <v>15.06</v>
      </c>
      <c r="C67" s="11">
        <f t="shared" ref="C67:C72" si="16">B67*2.2</f>
        <v>33.132000000000005</v>
      </c>
      <c r="D67" s="73"/>
      <c r="E67" s="75"/>
    </row>
    <row r="68" spans="1:5">
      <c r="A68" s="12" t="s">
        <v>187</v>
      </c>
      <c r="B68" s="10">
        <v>15.06</v>
      </c>
      <c r="C68" s="11">
        <f t="shared" si="16"/>
        <v>33.132000000000005</v>
      </c>
      <c r="D68" s="73"/>
      <c r="E68" s="75"/>
    </row>
    <row r="69" spans="1:5">
      <c r="A69" s="12" t="s">
        <v>188</v>
      </c>
      <c r="B69" s="10">
        <v>15.06</v>
      </c>
      <c r="C69" s="11">
        <f t="shared" si="16"/>
        <v>33.132000000000005</v>
      </c>
      <c r="D69" s="73"/>
      <c r="E69" s="75"/>
    </row>
    <row r="70" spans="1:5">
      <c r="A70" s="12" t="s">
        <v>189</v>
      </c>
      <c r="B70" s="10">
        <v>15.06</v>
      </c>
      <c r="C70" s="11">
        <f t="shared" si="16"/>
        <v>33.132000000000005</v>
      </c>
      <c r="D70" s="73"/>
      <c r="E70" s="75"/>
    </row>
    <row r="71" spans="1:5">
      <c r="A71" s="12" t="s">
        <v>190</v>
      </c>
      <c r="B71" s="10">
        <v>15.06</v>
      </c>
      <c r="C71" s="11">
        <f t="shared" si="16"/>
        <v>33.132000000000005</v>
      </c>
      <c r="D71" s="73"/>
      <c r="E71" s="75"/>
    </row>
    <row r="72" spans="1:5">
      <c r="A72" s="12" t="s">
        <v>191</v>
      </c>
      <c r="B72" s="10">
        <v>15.06</v>
      </c>
      <c r="C72" s="11">
        <f t="shared" si="16"/>
        <v>33.132000000000005</v>
      </c>
      <c r="D72" s="73"/>
      <c r="E72" s="75"/>
    </row>
    <row r="73" spans="1:5">
      <c r="A73" s="12" t="s">
        <v>192</v>
      </c>
      <c r="B73" s="10">
        <v>15.66</v>
      </c>
      <c r="C73" s="11">
        <f t="shared" si="0"/>
        <v>34.452000000000005</v>
      </c>
      <c r="D73" s="73"/>
      <c r="E73" s="75"/>
    </row>
    <row r="74" spans="1:5">
      <c r="A74" s="12" t="s">
        <v>193</v>
      </c>
      <c r="B74" s="10">
        <v>15.66</v>
      </c>
      <c r="C74" s="11">
        <f t="shared" ref="C74:C76" si="17">B74*2.2</f>
        <v>34.452000000000005</v>
      </c>
      <c r="D74" s="73"/>
      <c r="E74" s="75"/>
    </row>
    <row r="75" spans="1:5">
      <c r="A75" s="12" t="s">
        <v>194</v>
      </c>
      <c r="B75" s="10">
        <v>15.66</v>
      </c>
      <c r="C75" s="11">
        <f t="shared" si="17"/>
        <v>34.452000000000005</v>
      </c>
      <c r="D75" s="73"/>
      <c r="E75" s="75"/>
    </row>
    <row r="76" spans="1:5">
      <c r="A76" s="12" t="s">
        <v>195</v>
      </c>
      <c r="B76" s="10">
        <v>15.66</v>
      </c>
      <c r="C76" s="11">
        <f t="shared" si="17"/>
        <v>34.452000000000005</v>
      </c>
      <c r="D76" s="73"/>
      <c r="E76" s="75"/>
    </row>
    <row r="77" spans="1:5">
      <c r="A77" s="12" t="s">
        <v>90</v>
      </c>
      <c r="B77" s="10">
        <v>15.06</v>
      </c>
      <c r="C77" s="11">
        <f t="shared" si="0"/>
        <v>33.132000000000005</v>
      </c>
      <c r="D77" s="73"/>
      <c r="E77" s="75"/>
    </row>
    <row r="78" spans="1:5">
      <c r="A78" s="12" t="s">
        <v>196</v>
      </c>
      <c r="B78" s="10">
        <v>10.220000000000001</v>
      </c>
      <c r="C78" s="11">
        <f t="shared" si="0"/>
        <v>22.484000000000002</v>
      </c>
      <c r="D78" s="73"/>
      <c r="E78" s="75"/>
    </row>
    <row r="79" spans="1:5">
      <c r="A79" s="12" t="s">
        <v>197</v>
      </c>
      <c r="B79" s="10">
        <v>10.220000000000001</v>
      </c>
      <c r="C79" s="11">
        <f t="shared" ref="C79:C81" si="18">B79*2.2</f>
        <v>22.484000000000002</v>
      </c>
      <c r="D79" s="73"/>
      <c r="E79" s="75"/>
    </row>
    <row r="80" spans="1:5">
      <c r="A80" s="12" t="s">
        <v>198</v>
      </c>
      <c r="B80" s="10">
        <v>10.220000000000001</v>
      </c>
      <c r="C80" s="11">
        <f t="shared" si="18"/>
        <v>22.484000000000002</v>
      </c>
      <c r="D80" s="73"/>
      <c r="E80" s="75"/>
    </row>
    <row r="81" spans="1:5">
      <c r="A81" s="12" t="s">
        <v>199</v>
      </c>
      <c r="B81" s="10">
        <v>10.220000000000001</v>
      </c>
      <c r="C81" s="11">
        <f t="shared" si="18"/>
        <v>22.484000000000002</v>
      </c>
      <c r="D81" s="73"/>
      <c r="E81" s="75"/>
    </row>
    <row r="82" spans="1:5">
      <c r="A82" s="12" t="s">
        <v>104</v>
      </c>
      <c r="B82" s="10">
        <v>15.66</v>
      </c>
      <c r="C82" s="11">
        <f t="shared" si="0"/>
        <v>34.452000000000005</v>
      </c>
      <c r="D82" s="73"/>
      <c r="E82" s="75"/>
    </row>
    <row r="83" spans="1:5">
      <c r="A83" s="12" t="s">
        <v>91</v>
      </c>
      <c r="B83" s="10">
        <v>13.6</v>
      </c>
      <c r="C83" s="11">
        <f t="shared" si="0"/>
        <v>29.92</v>
      </c>
      <c r="D83" s="73"/>
      <c r="E83" s="75"/>
    </row>
    <row r="84" spans="1:5">
      <c r="A84" s="16" t="s">
        <v>7</v>
      </c>
      <c r="B84" s="10">
        <v>11.43</v>
      </c>
      <c r="C84" s="11">
        <f>B84*2.2</f>
        <v>25.146000000000001</v>
      </c>
      <c r="D84" s="73"/>
      <c r="E84" s="75"/>
    </row>
    <row r="85" spans="1:5">
      <c r="A85" s="12" t="s">
        <v>8</v>
      </c>
      <c r="B85" s="10">
        <v>10.18</v>
      </c>
      <c r="C85" s="11">
        <f t="shared" ref="C85" si="19">B85*2.2</f>
        <v>22.396000000000001</v>
      </c>
      <c r="D85" s="74"/>
      <c r="E85" s="75"/>
    </row>
    <row r="86" spans="1:5">
      <c r="A86" s="16" t="s">
        <v>92</v>
      </c>
      <c r="B86" s="10">
        <v>7.25</v>
      </c>
      <c r="C86" s="11">
        <f t="shared" si="0"/>
        <v>15.950000000000001</v>
      </c>
      <c r="D86" s="74"/>
      <c r="E86" s="75"/>
    </row>
    <row r="87" spans="1:5">
      <c r="A87" s="12" t="s">
        <v>93</v>
      </c>
      <c r="B87" s="10">
        <v>15</v>
      </c>
      <c r="C87" s="11">
        <f t="shared" si="0"/>
        <v>33</v>
      </c>
      <c r="D87" s="73"/>
      <c r="E87" s="75"/>
    </row>
    <row r="88" spans="1:5" ht="15.75" thickBot="1">
      <c r="A88" s="12" t="s">
        <v>94</v>
      </c>
      <c r="B88" s="10">
        <v>6.3</v>
      </c>
      <c r="C88" s="11">
        <f t="shared" si="0"/>
        <v>13.860000000000001</v>
      </c>
      <c r="D88" s="73"/>
      <c r="E88" s="75"/>
    </row>
    <row r="89" spans="1:5">
      <c r="A89" s="69" t="s">
        <v>10</v>
      </c>
      <c r="B89" s="14"/>
      <c r="C89" s="15"/>
      <c r="D89" s="15"/>
      <c r="E89" s="15"/>
    </row>
    <row r="90" spans="1:5">
      <c r="A90" s="12" t="s">
        <v>126</v>
      </c>
      <c r="B90" s="10">
        <v>10.14</v>
      </c>
      <c r="C90" s="11">
        <f>B90*2.2</f>
        <v>22.308000000000003</v>
      </c>
      <c r="D90" s="73"/>
      <c r="E90" s="75"/>
    </row>
    <row r="91" spans="1:5">
      <c r="A91" s="12" t="s">
        <v>200</v>
      </c>
      <c r="B91" s="10">
        <v>8.64</v>
      </c>
      <c r="C91" s="11">
        <f t="shared" ref="C91:C201" si="20">B91*2.2</f>
        <v>19.008000000000003</v>
      </c>
      <c r="D91" s="73"/>
      <c r="E91" s="75"/>
    </row>
    <row r="92" spans="1:5">
      <c r="A92" s="12" t="s">
        <v>201</v>
      </c>
      <c r="B92" s="10">
        <v>8.64</v>
      </c>
      <c r="C92" s="11">
        <f t="shared" ref="C92:C98" si="21">B92*2.2</f>
        <v>19.008000000000003</v>
      </c>
      <c r="D92" s="73"/>
      <c r="E92" s="75"/>
    </row>
    <row r="93" spans="1:5">
      <c r="A93" s="12" t="s">
        <v>202</v>
      </c>
      <c r="B93" s="10">
        <v>8.64</v>
      </c>
      <c r="C93" s="11">
        <f t="shared" si="21"/>
        <v>19.008000000000003</v>
      </c>
      <c r="D93" s="73"/>
      <c r="E93" s="75"/>
    </row>
    <row r="94" spans="1:5">
      <c r="A94" s="12" t="s">
        <v>203</v>
      </c>
      <c r="B94" s="10">
        <v>8.64</v>
      </c>
      <c r="C94" s="11">
        <f t="shared" si="21"/>
        <v>19.008000000000003</v>
      </c>
      <c r="D94" s="73"/>
      <c r="E94" s="75"/>
    </row>
    <row r="95" spans="1:5">
      <c r="A95" s="12" t="s">
        <v>204</v>
      </c>
      <c r="B95" s="10">
        <v>8.64</v>
      </c>
      <c r="C95" s="11">
        <f t="shared" si="21"/>
        <v>19.008000000000003</v>
      </c>
      <c r="D95" s="73"/>
      <c r="E95" s="75"/>
    </row>
    <row r="96" spans="1:5">
      <c r="A96" s="12" t="s">
        <v>205</v>
      </c>
      <c r="B96" s="10">
        <v>8.64</v>
      </c>
      <c r="C96" s="11">
        <f t="shared" si="21"/>
        <v>19.008000000000003</v>
      </c>
      <c r="D96" s="73"/>
      <c r="E96" s="75"/>
    </row>
    <row r="97" spans="1:5">
      <c r="A97" s="12" t="s">
        <v>206</v>
      </c>
      <c r="B97" s="10">
        <v>8.64</v>
      </c>
      <c r="C97" s="11">
        <f t="shared" si="21"/>
        <v>19.008000000000003</v>
      </c>
      <c r="D97" s="73"/>
      <c r="E97" s="75"/>
    </row>
    <row r="98" spans="1:5">
      <c r="A98" s="12" t="s">
        <v>207</v>
      </c>
      <c r="B98" s="10">
        <v>8.64</v>
      </c>
      <c r="C98" s="11">
        <f t="shared" si="21"/>
        <v>19.008000000000003</v>
      </c>
      <c r="D98" s="73"/>
      <c r="E98" s="75"/>
    </row>
    <row r="99" spans="1:5">
      <c r="A99" s="41" t="s">
        <v>208</v>
      </c>
      <c r="B99" s="10">
        <v>8.64</v>
      </c>
      <c r="C99" s="11">
        <f t="shared" si="20"/>
        <v>19.008000000000003</v>
      </c>
      <c r="D99" s="73"/>
      <c r="E99" s="75"/>
    </row>
    <row r="100" spans="1:5">
      <c r="A100" s="41" t="s">
        <v>209</v>
      </c>
      <c r="B100" s="10">
        <v>8.64</v>
      </c>
      <c r="C100" s="11">
        <f t="shared" ref="C100:C119" si="22">B100*2.2</f>
        <v>19.008000000000003</v>
      </c>
      <c r="D100" s="73"/>
      <c r="E100" s="75"/>
    </row>
    <row r="101" spans="1:5">
      <c r="A101" s="41" t="s">
        <v>210</v>
      </c>
      <c r="B101" s="10">
        <v>8.64</v>
      </c>
      <c r="C101" s="11">
        <f t="shared" si="22"/>
        <v>19.008000000000003</v>
      </c>
      <c r="D101" s="73"/>
      <c r="E101" s="75"/>
    </row>
    <row r="102" spans="1:5">
      <c r="A102" s="41" t="s">
        <v>211</v>
      </c>
      <c r="B102" s="10">
        <v>8.64</v>
      </c>
      <c r="C102" s="11">
        <f t="shared" si="22"/>
        <v>19.008000000000003</v>
      </c>
      <c r="D102" s="73"/>
      <c r="E102" s="75"/>
    </row>
    <row r="103" spans="1:5">
      <c r="A103" s="41" t="s">
        <v>212</v>
      </c>
      <c r="B103" s="10">
        <v>8.64</v>
      </c>
      <c r="C103" s="11">
        <f t="shared" si="22"/>
        <v>19.008000000000003</v>
      </c>
      <c r="D103" s="73"/>
      <c r="E103" s="75"/>
    </row>
    <row r="104" spans="1:5">
      <c r="A104" s="41" t="s">
        <v>213</v>
      </c>
      <c r="B104" s="10">
        <v>8.64</v>
      </c>
      <c r="C104" s="11">
        <f t="shared" si="22"/>
        <v>19.008000000000003</v>
      </c>
      <c r="D104" s="73"/>
      <c r="E104" s="75"/>
    </row>
    <row r="105" spans="1:5">
      <c r="A105" s="41" t="s">
        <v>214</v>
      </c>
      <c r="B105" s="10">
        <v>8.64</v>
      </c>
      <c r="C105" s="11">
        <f t="shared" si="22"/>
        <v>19.008000000000003</v>
      </c>
      <c r="D105" s="73"/>
      <c r="E105" s="75"/>
    </row>
    <row r="106" spans="1:5">
      <c r="A106" s="41" t="s">
        <v>215</v>
      </c>
      <c r="B106" s="10">
        <v>8.64</v>
      </c>
      <c r="C106" s="11">
        <f t="shared" si="22"/>
        <v>19.008000000000003</v>
      </c>
      <c r="D106" s="73"/>
      <c r="E106" s="75"/>
    </row>
    <row r="107" spans="1:5">
      <c r="A107" s="41" t="s">
        <v>216</v>
      </c>
      <c r="B107" s="10">
        <v>8.64</v>
      </c>
      <c r="C107" s="11">
        <f t="shared" si="22"/>
        <v>19.008000000000003</v>
      </c>
      <c r="D107" s="73"/>
      <c r="E107" s="75"/>
    </row>
    <row r="108" spans="1:5">
      <c r="A108" s="41" t="s">
        <v>217</v>
      </c>
      <c r="B108" s="10">
        <v>8.64</v>
      </c>
      <c r="C108" s="11">
        <f t="shared" si="22"/>
        <v>19.008000000000003</v>
      </c>
      <c r="D108" s="73"/>
      <c r="E108" s="75"/>
    </row>
    <row r="109" spans="1:5">
      <c r="A109" s="41" t="s">
        <v>218</v>
      </c>
      <c r="B109" s="10">
        <v>8.64</v>
      </c>
      <c r="C109" s="11">
        <f t="shared" si="22"/>
        <v>19.008000000000003</v>
      </c>
      <c r="D109" s="73"/>
      <c r="E109" s="75"/>
    </row>
    <row r="110" spans="1:5">
      <c r="A110" s="41" t="s">
        <v>219</v>
      </c>
      <c r="B110" s="10">
        <v>8.64</v>
      </c>
      <c r="C110" s="11">
        <f t="shared" si="22"/>
        <v>19.008000000000003</v>
      </c>
      <c r="D110" s="73"/>
      <c r="E110" s="75"/>
    </row>
    <row r="111" spans="1:5">
      <c r="A111" s="41" t="s">
        <v>220</v>
      </c>
      <c r="B111" s="10">
        <v>8.64</v>
      </c>
      <c r="C111" s="11">
        <f t="shared" si="22"/>
        <v>19.008000000000003</v>
      </c>
      <c r="D111" s="73"/>
      <c r="E111" s="75"/>
    </row>
    <row r="112" spans="1:5">
      <c r="A112" s="41" t="s">
        <v>221</v>
      </c>
      <c r="B112" s="10">
        <v>8.64</v>
      </c>
      <c r="C112" s="11">
        <f t="shared" si="22"/>
        <v>19.008000000000003</v>
      </c>
      <c r="D112" s="73"/>
      <c r="E112" s="75"/>
    </row>
    <row r="113" spans="1:5">
      <c r="A113" s="41" t="s">
        <v>222</v>
      </c>
      <c r="B113" s="10">
        <v>8.64</v>
      </c>
      <c r="C113" s="11">
        <f t="shared" si="22"/>
        <v>19.008000000000003</v>
      </c>
      <c r="D113" s="73"/>
      <c r="E113" s="75"/>
    </row>
    <row r="114" spans="1:5">
      <c r="A114" s="41" t="s">
        <v>223</v>
      </c>
      <c r="B114" s="10">
        <v>8.64</v>
      </c>
      <c r="C114" s="11">
        <f t="shared" si="22"/>
        <v>19.008000000000003</v>
      </c>
      <c r="D114" s="73"/>
      <c r="E114" s="75"/>
    </row>
    <row r="115" spans="1:5">
      <c r="A115" s="41" t="s">
        <v>224</v>
      </c>
      <c r="B115" s="10">
        <v>8.64</v>
      </c>
      <c r="C115" s="11">
        <f t="shared" si="22"/>
        <v>19.008000000000003</v>
      </c>
      <c r="D115" s="73"/>
      <c r="E115" s="75"/>
    </row>
    <row r="116" spans="1:5">
      <c r="A116" s="41" t="s">
        <v>225</v>
      </c>
      <c r="B116" s="10">
        <v>8.64</v>
      </c>
      <c r="C116" s="11">
        <f t="shared" si="22"/>
        <v>19.008000000000003</v>
      </c>
      <c r="D116" s="73"/>
      <c r="E116" s="75"/>
    </row>
    <row r="117" spans="1:5">
      <c r="A117" s="41" t="s">
        <v>226</v>
      </c>
      <c r="B117" s="10">
        <v>8.64</v>
      </c>
      <c r="C117" s="11">
        <f t="shared" si="22"/>
        <v>19.008000000000003</v>
      </c>
      <c r="D117" s="73"/>
      <c r="E117" s="75"/>
    </row>
    <row r="118" spans="1:5">
      <c r="A118" s="41" t="s">
        <v>227</v>
      </c>
      <c r="B118" s="10">
        <v>8.64</v>
      </c>
      <c r="C118" s="11">
        <f t="shared" si="22"/>
        <v>19.008000000000003</v>
      </c>
      <c r="D118" s="73"/>
      <c r="E118" s="75"/>
    </row>
    <row r="119" spans="1:5">
      <c r="A119" s="41" t="s">
        <v>228</v>
      </c>
      <c r="B119" s="10">
        <v>8.64</v>
      </c>
      <c r="C119" s="11">
        <f t="shared" si="22"/>
        <v>19.008000000000003</v>
      </c>
      <c r="D119" s="73"/>
      <c r="E119" s="75"/>
    </row>
    <row r="120" spans="1:5">
      <c r="A120" s="63" t="s">
        <v>230</v>
      </c>
      <c r="B120" s="54">
        <v>10.68</v>
      </c>
      <c r="C120" s="56">
        <f t="shared" si="20"/>
        <v>23.496000000000002</v>
      </c>
      <c r="D120" s="73"/>
      <c r="E120" s="75"/>
    </row>
    <row r="121" spans="1:5">
      <c r="A121" s="63" t="s">
        <v>229</v>
      </c>
      <c r="B121" s="54">
        <v>10.68</v>
      </c>
      <c r="C121" s="56">
        <f t="shared" ref="C121" si="23">B121*2.2</f>
        <v>23.496000000000002</v>
      </c>
      <c r="D121" s="73"/>
      <c r="E121" s="75"/>
    </row>
    <row r="122" spans="1:5">
      <c r="A122" s="12" t="s">
        <v>231</v>
      </c>
      <c r="B122" s="10">
        <v>9.9600000000000009</v>
      </c>
      <c r="C122" s="11">
        <f t="shared" si="20"/>
        <v>21.912000000000003</v>
      </c>
      <c r="D122" s="73"/>
      <c r="E122" s="75"/>
    </row>
    <row r="123" spans="1:5">
      <c r="A123" s="12" t="s">
        <v>232</v>
      </c>
      <c r="B123" s="10">
        <v>9.9600000000000009</v>
      </c>
      <c r="C123" s="11">
        <f t="shared" ref="C123:C124" si="24">B123*2.2</f>
        <v>21.912000000000003</v>
      </c>
      <c r="D123" s="73"/>
      <c r="E123" s="75"/>
    </row>
    <row r="124" spans="1:5">
      <c r="A124" s="12" t="s">
        <v>234</v>
      </c>
      <c r="B124" s="10">
        <v>9.9600000000000009</v>
      </c>
      <c r="C124" s="11">
        <f t="shared" si="24"/>
        <v>21.912000000000003</v>
      </c>
      <c r="D124" s="73"/>
      <c r="E124" s="75"/>
    </row>
    <row r="125" spans="1:5">
      <c r="A125" s="12" t="s">
        <v>233</v>
      </c>
      <c r="B125" s="10">
        <v>9.9600000000000009</v>
      </c>
      <c r="C125" s="11">
        <f t="shared" ref="C125" si="25">B125*2.2</f>
        <v>21.912000000000003</v>
      </c>
      <c r="D125" s="73"/>
      <c r="E125" s="75"/>
    </row>
    <row r="126" spans="1:5">
      <c r="A126" s="12" t="s">
        <v>235</v>
      </c>
      <c r="B126" s="10">
        <v>9.9600000000000009</v>
      </c>
      <c r="C126" s="11">
        <f t="shared" si="20"/>
        <v>21.912000000000003</v>
      </c>
      <c r="D126" s="73"/>
      <c r="E126" s="75"/>
    </row>
    <row r="127" spans="1:5">
      <c r="A127" s="12" t="s">
        <v>236</v>
      </c>
      <c r="B127" s="10">
        <v>9.9600000000000009</v>
      </c>
      <c r="C127" s="11">
        <f t="shared" ref="C127" si="26">B127*2.2</f>
        <v>21.912000000000003</v>
      </c>
      <c r="D127" s="73"/>
      <c r="E127" s="75"/>
    </row>
    <row r="128" spans="1:5">
      <c r="A128" s="12" t="s">
        <v>237</v>
      </c>
      <c r="B128" s="10">
        <v>13.79</v>
      </c>
      <c r="C128" s="11">
        <f t="shared" si="20"/>
        <v>30.338000000000001</v>
      </c>
      <c r="D128" s="73"/>
      <c r="E128" s="75"/>
    </row>
    <row r="129" spans="1:5">
      <c r="A129" s="12" t="s">
        <v>238</v>
      </c>
      <c r="B129" s="10">
        <v>13.79</v>
      </c>
      <c r="C129" s="11">
        <f t="shared" ref="C129:C131" si="27">B129*2.2</f>
        <v>30.338000000000001</v>
      </c>
      <c r="D129" s="73"/>
      <c r="E129" s="75"/>
    </row>
    <row r="130" spans="1:5">
      <c r="A130" s="12" t="s">
        <v>239</v>
      </c>
      <c r="B130" s="10">
        <v>13.79</v>
      </c>
      <c r="C130" s="11">
        <f t="shared" si="27"/>
        <v>30.338000000000001</v>
      </c>
      <c r="D130" s="73"/>
      <c r="E130" s="75"/>
    </row>
    <row r="131" spans="1:5">
      <c r="A131" s="12" t="s">
        <v>240</v>
      </c>
      <c r="B131" s="10">
        <v>13.79</v>
      </c>
      <c r="C131" s="11">
        <f t="shared" si="27"/>
        <v>30.338000000000001</v>
      </c>
      <c r="D131" s="73"/>
      <c r="E131" s="75"/>
    </row>
    <row r="132" spans="1:5">
      <c r="A132" s="12" t="s">
        <v>241</v>
      </c>
      <c r="B132" s="10">
        <v>10.87</v>
      </c>
      <c r="C132" s="11">
        <f t="shared" si="20"/>
        <v>23.914000000000001</v>
      </c>
      <c r="D132" s="73"/>
      <c r="E132" s="75"/>
    </row>
    <row r="133" spans="1:5">
      <c r="A133" s="12" t="s">
        <v>242</v>
      </c>
      <c r="B133" s="10">
        <v>10.87</v>
      </c>
      <c r="C133" s="11">
        <f t="shared" ref="C133:C134" si="28">B133*2.2</f>
        <v>23.914000000000001</v>
      </c>
      <c r="D133" s="73"/>
      <c r="E133" s="75"/>
    </row>
    <row r="134" spans="1:5">
      <c r="A134" s="12" t="s">
        <v>243</v>
      </c>
      <c r="B134" s="10">
        <v>10.87</v>
      </c>
      <c r="C134" s="11">
        <f t="shared" si="28"/>
        <v>23.914000000000001</v>
      </c>
      <c r="D134" s="73"/>
      <c r="E134" s="75"/>
    </row>
    <row r="135" spans="1:5">
      <c r="A135" s="41" t="s">
        <v>244</v>
      </c>
      <c r="B135" s="10">
        <v>7.1</v>
      </c>
      <c r="C135" s="11">
        <f t="shared" si="20"/>
        <v>15.620000000000001</v>
      </c>
      <c r="D135" s="73"/>
      <c r="E135" s="75"/>
    </row>
    <row r="136" spans="1:5">
      <c r="A136" s="41" t="s">
        <v>245</v>
      </c>
      <c r="B136" s="10">
        <v>7.1</v>
      </c>
      <c r="C136" s="11">
        <f t="shared" ref="C136:C147" si="29">B136*2.2</f>
        <v>15.620000000000001</v>
      </c>
      <c r="D136" s="73"/>
      <c r="E136" s="75"/>
    </row>
    <row r="137" spans="1:5">
      <c r="A137" s="41" t="s">
        <v>246</v>
      </c>
      <c r="B137" s="10">
        <v>7.1</v>
      </c>
      <c r="C137" s="11">
        <f t="shared" si="29"/>
        <v>15.620000000000001</v>
      </c>
      <c r="D137" s="73"/>
      <c r="E137" s="75"/>
    </row>
    <row r="138" spans="1:5">
      <c r="A138" s="41" t="s">
        <v>247</v>
      </c>
      <c r="B138" s="10">
        <v>7.1</v>
      </c>
      <c r="C138" s="11">
        <f t="shared" si="29"/>
        <v>15.620000000000001</v>
      </c>
      <c r="D138" s="73"/>
      <c r="E138" s="75"/>
    </row>
    <row r="139" spans="1:5">
      <c r="A139" s="41" t="s">
        <v>248</v>
      </c>
      <c r="B139" s="10">
        <v>7.1</v>
      </c>
      <c r="C139" s="11">
        <f t="shared" si="29"/>
        <v>15.620000000000001</v>
      </c>
      <c r="D139" s="73"/>
      <c r="E139" s="75"/>
    </row>
    <row r="140" spans="1:5">
      <c r="A140" s="41" t="s">
        <v>249</v>
      </c>
      <c r="B140" s="10">
        <v>7.1</v>
      </c>
      <c r="C140" s="11">
        <f t="shared" si="29"/>
        <v>15.620000000000001</v>
      </c>
      <c r="D140" s="73"/>
      <c r="E140" s="75"/>
    </row>
    <row r="141" spans="1:5">
      <c r="A141" s="41" t="s">
        <v>250</v>
      </c>
      <c r="B141" s="10">
        <v>7.1</v>
      </c>
      <c r="C141" s="11">
        <f t="shared" si="29"/>
        <v>15.620000000000001</v>
      </c>
      <c r="D141" s="73"/>
      <c r="E141" s="75"/>
    </row>
    <row r="142" spans="1:5">
      <c r="A142" s="41" t="s">
        <v>251</v>
      </c>
      <c r="B142" s="10">
        <v>7.1</v>
      </c>
      <c r="C142" s="11">
        <f t="shared" si="29"/>
        <v>15.620000000000001</v>
      </c>
      <c r="D142" s="73"/>
      <c r="E142" s="75"/>
    </row>
    <row r="143" spans="1:5">
      <c r="A143" s="41" t="s">
        <v>252</v>
      </c>
      <c r="B143" s="10">
        <v>7.1</v>
      </c>
      <c r="C143" s="11">
        <f t="shared" si="29"/>
        <v>15.620000000000001</v>
      </c>
      <c r="D143" s="73"/>
      <c r="E143" s="75"/>
    </row>
    <row r="144" spans="1:5">
      <c r="A144" s="41" t="s">
        <v>253</v>
      </c>
      <c r="B144" s="10">
        <v>7.1</v>
      </c>
      <c r="C144" s="11">
        <f t="shared" si="29"/>
        <v>15.620000000000001</v>
      </c>
      <c r="D144" s="73"/>
      <c r="E144" s="75"/>
    </row>
    <row r="145" spans="1:5">
      <c r="A145" s="41" t="s">
        <v>254</v>
      </c>
      <c r="B145" s="10">
        <v>7.1</v>
      </c>
      <c r="C145" s="11">
        <f t="shared" si="29"/>
        <v>15.620000000000001</v>
      </c>
      <c r="D145" s="73"/>
      <c r="E145" s="75"/>
    </row>
    <row r="146" spans="1:5">
      <c r="A146" s="41" t="s">
        <v>255</v>
      </c>
      <c r="B146" s="10">
        <v>7.1</v>
      </c>
      <c r="C146" s="11">
        <f t="shared" si="29"/>
        <v>15.620000000000001</v>
      </c>
      <c r="D146" s="73"/>
      <c r="E146" s="75"/>
    </row>
    <row r="147" spans="1:5">
      <c r="A147" s="41" t="s">
        <v>256</v>
      </c>
      <c r="B147" s="10">
        <v>7.1</v>
      </c>
      <c r="C147" s="11">
        <f t="shared" si="29"/>
        <v>15.620000000000001</v>
      </c>
      <c r="D147" s="73"/>
      <c r="E147" s="75"/>
    </row>
    <row r="148" spans="1:5">
      <c r="A148" s="51" t="s">
        <v>257</v>
      </c>
      <c r="B148" s="10">
        <v>20.6</v>
      </c>
      <c r="C148" s="11">
        <f t="shared" si="20"/>
        <v>45.320000000000007</v>
      </c>
      <c r="D148" s="73"/>
      <c r="E148" s="75"/>
    </row>
    <row r="149" spans="1:5">
      <c r="A149" s="51" t="s">
        <v>258</v>
      </c>
      <c r="B149" s="10">
        <v>20.6</v>
      </c>
      <c r="C149" s="11">
        <f t="shared" ref="C149:C152" si="30">B149*2.2</f>
        <v>45.320000000000007</v>
      </c>
      <c r="D149" s="76"/>
      <c r="E149" s="75"/>
    </row>
    <row r="150" spans="1:5">
      <c r="A150" s="51" t="s">
        <v>259</v>
      </c>
      <c r="B150" s="10">
        <v>20.6</v>
      </c>
      <c r="C150" s="11">
        <f t="shared" si="30"/>
        <v>45.320000000000007</v>
      </c>
      <c r="D150" s="76"/>
      <c r="E150" s="75"/>
    </row>
    <row r="151" spans="1:5">
      <c r="A151" s="51" t="s">
        <v>260</v>
      </c>
      <c r="B151" s="10">
        <v>20.6</v>
      </c>
      <c r="C151" s="11">
        <f t="shared" si="30"/>
        <v>45.320000000000007</v>
      </c>
      <c r="D151" s="76"/>
      <c r="E151" s="75"/>
    </row>
    <row r="152" spans="1:5">
      <c r="A152" s="51" t="s">
        <v>261</v>
      </c>
      <c r="B152" s="10">
        <v>20.6</v>
      </c>
      <c r="C152" s="11">
        <f t="shared" si="30"/>
        <v>45.320000000000007</v>
      </c>
      <c r="D152" s="76"/>
      <c r="E152" s="75"/>
    </row>
    <row r="153" spans="1:5">
      <c r="A153" s="46" t="s">
        <v>95</v>
      </c>
      <c r="B153" s="47">
        <v>20.6</v>
      </c>
      <c r="C153" s="11">
        <f t="shared" si="20"/>
        <v>45.320000000000007</v>
      </c>
      <c r="D153" s="76"/>
      <c r="E153" s="75"/>
    </row>
    <row r="154" spans="1:5">
      <c r="A154" s="46" t="s">
        <v>264</v>
      </c>
      <c r="B154" s="47">
        <v>10.95</v>
      </c>
      <c r="C154" s="11">
        <v>24.1</v>
      </c>
      <c r="D154" s="76"/>
      <c r="E154" s="75"/>
    </row>
    <row r="155" spans="1:5">
      <c r="A155" s="46" t="s">
        <v>262</v>
      </c>
      <c r="B155" s="47">
        <v>10.95</v>
      </c>
      <c r="C155" s="11">
        <v>24.1</v>
      </c>
      <c r="D155" s="76"/>
      <c r="E155" s="75"/>
    </row>
    <row r="156" spans="1:5">
      <c r="A156" s="46" t="s">
        <v>263</v>
      </c>
      <c r="B156" s="47">
        <v>10.95</v>
      </c>
      <c r="C156" s="11">
        <v>24.1</v>
      </c>
      <c r="D156" s="76"/>
      <c r="E156" s="75"/>
    </row>
    <row r="157" spans="1:5" ht="15.75" thickBot="1">
      <c r="A157" s="16" t="s">
        <v>265</v>
      </c>
      <c r="B157" s="17">
        <v>6.65</v>
      </c>
      <c r="C157" s="11">
        <f t="shared" si="20"/>
        <v>14.630000000000003</v>
      </c>
      <c r="D157" s="77"/>
      <c r="E157" s="75"/>
    </row>
    <row r="158" spans="1:5">
      <c r="A158" s="16" t="s">
        <v>266</v>
      </c>
      <c r="B158" s="17">
        <v>6.65</v>
      </c>
      <c r="C158" s="11">
        <f t="shared" ref="C158:C159" si="31">B158*2.2</f>
        <v>14.630000000000003</v>
      </c>
      <c r="D158" s="79"/>
      <c r="E158" s="75"/>
    </row>
    <row r="159" spans="1:5" ht="15.75" thickBot="1">
      <c r="A159" s="16" t="s">
        <v>267</v>
      </c>
      <c r="B159" s="17">
        <v>6.65</v>
      </c>
      <c r="C159" s="11">
        <f t="shared" si="31"/>
        <v>14.630000000000003</v>
      </c>
      <c r="D159" s="79"/>
      <c r="E159" s="75"/>
    </row>
    <row r="160" spans="1:5">
      <c r="A160" s="48" t="s">
        <v>268</v>
      </c>
      <c r="B160" s="49">
        <v>7.05</v>
      </c>
      <c r="C160" s="50">
        <f t="shared" si="20"/>
        <v>15.510000000000002</v>
      </c>
      <c r="D160" s="78"/>
      <c r="E160" s="75"/>
    </row>
    <row r="161" spans="1:5">
      <c r="A161" s="48" t="s">
        <v>269</v>
      </c>
      <c r="B161" s="49">
        <v>7.05</v>
      </c>
      <c r="C161" s="50">
        <f t="shared" ref="C161:C164" si="32">B161*2.2</f>
        <v>15.510000000000002</v>
      </c>
      <c r="D161" s="92"/>
      <c r="E161" s="75"/>
    </row>
    <row r="162" spans="1:5">
      <c r="A162" s="48" t="s">
        <v>270</v>
      </c>
      <c r="B162" s="49">
        <v>7.05</v>
      </c>
      <c r="C162" s="50">
        <f t="shared" si="32"/>
        <v>15.510000000000002</v>
      </c>
      <c r="D162" s="92"/>
      <c r="E162" s="75"/>
    </row>
    <row r="163" spans="1:5">
      <c r="A163" s="48" t="s">
        <v>271</v>
      </c>
      <c r="B163" s="49">
        <v>7.05</v>
      </c>
      <c r="C163" s="50">
        <f t="shared" si="32"/>
        <v>15.510000000000002</v>
      </c>
      <c r="D163" s="92"/>
      <c r="E163" s="75"/>
    </row>
    <row r="164" spans="1:5">
      <c r="A164" s="48" t="s">
        <v>272</v>
      </c>
      <c r="B164" s="49">
        <v>7.05</v>
      </c>
      <c r="C164" s="50">
        <f t="shared" si="32"/>
        <v>15.510000000000002</v>
      </c>
      <c r="D164" s="92"/>
      <c r="E164" s="75"/>
    </row>
    <row r="165" spans="1:5">
      <c r="A165" s="12" t="s">
        <v>273</v>
      </c>
      <c r="B165" s="10">
        <v>7.1</v>
      </c>
      <c r="C165" s="11">
        <f t="shared" si="20"/>
        <v>15.620000000000001</v>
      </c>
      <c r="D165" s="73"/>
      <c r="E165" s="75"/>
    </row>
    <row r="166" spans="1:5">
      <c r="A166" s="12" t="s">
        <v>274</v>
      </c>
      <c r="B166" s="10">
        <v>7.1</v>
      </c>
      <c r="C166" s="11">
        <f t="shared" ref="C166:C168" si="33">B166*2.2</f>
        <v>15.620000000000001</v>
      </c>
      <c r="D166" s="73"/>
      <c r="E166" s="75"/>
    </row>
    <row r="167" spans="1:5">
      <c r="A167" s="12" t="s">
        <v>275</v>
      </c>
      <c r="B167" s="10">
        <v>7.1</v>
      </c>
      <c r="C167" s="11">
        <f t="shared" si="33"/>
        <v>15.620000000000001</v>
      </c>
      <c r="D167" s="73"/>
      <c r="E167" s="75"/>
    </row>
    <row r="168" spans="1:5">
      <c r="A168" s="12" t="s">
        <v>276</v>
      </c>
      <c r="B168" s="10">
        <v>7.1</v>
      </c>
      <c r="C168" s="11">
        <f t="shared" si="33"/>
        <v>15.620000000000001</v>
      </c>
      <c r="D168" s="73"/>
      <c r="E168" s="75"/>
    </row>
    <row r="169" spans="1:5">
      <c r="A169" s="16" t="s">
        <v>82</v>
      </c>
      <c r="B169" s="17">
        <v>7.68</v>
      </c>
      <c r="C169" s="11">
        <f t="shared" ref="C169" si="34">B169*2.2</f>
        <v>16.896000000000001</v>
      </c>
      <c r="D169" s="73"/>
      <c r="E169" s="75"/>
    </row>
    <row r="170" spans="1:5">
      <c r="A170" s="51" t="s">
        <v>277</v>
      </c>
      <c r="B170" s="10">
        <v>10.119999999999999</v>
      </c>
      <c r="C170" s="11">
        <f t="shared" si="20"/>
        <v>22.263999999999999</v>
      </c>
      <c r="D170" s="73"/>
      <c r="E170" s="75"/>
    </row>
    <row r="171" spans="1:5">
      <c r="A171" s="51" t="s">
        <v>278</v>
      </c>
      <c r="B171" s="10">
        <v>10.119999999999999</v>
      </c>
      <c r="C171" s="11">
        <f t="shared" ref="C171:C173" si="35">B171*2.2</f>
        <v>22.263999999999999</v>
      </c>
      <c r="D171" s="73"/>
      <c r="E171" s="75"/>
    </row>
    <row r="172" spans="1:5">
      <c r="A172" s="51" t="s">
        <v>279</v>
      </c>
      <c r="B172" s="10">
        <v>10.119999999999999</v>
      </c>
      <c r="C172" s="11">
        <f t="shared" si="35"/>
        <v>22.263999999999999</v>
      </c>
      <c r="D172" s="73"/>
      <c r="E172" s="75"/>
    </row>
    <row r="173" spans="1:5">
      <c r="A173" s="51" t="s">
        <v>280</v>
      </c>
      <c r="B173" s="10">
        <v>10.119999999999999</v>
      </c>
      <c r="C173" s="11">
        <f t="shared" si="35"/>
        <v>22.263999999999999</v>
      </c>
      <c r="D173" s="73"/>
      <c r="E173" s="75"/>
    </row>
    <row r="174" spans="1:5">
      <c r="A174" s="12" t="s">
        <v>281</v>
      </c>
      <c r="B174" s="10">
        <v>13</v>
      </c>
      <c r="C174" s="11">
        <f t="shared" si="20"/>
        <v>28.6</v>
      </c>
      <c r="D174" s="73"/>
      <c r="E174" s="75"/>
    </row>
    <row r="175" spans="1:5">
      <c r="A175" s="12" t="s">
        <v>282</v>
      </c>
      <c r="B175" s="10">
        <v>13</v>
      </c>
      <c r="C175" s="11">
        <f t="shared" ref="C175" si="36">B175*2.2</f>
        <v>28.6</v>
      </c>
      <c r="D175" s="73"/>
      <c r="E175" s="75"/>
    </row>
    <row r="176" spans="1:5">
      <c r="A176" s="12" t="s">
        <v>283</v>
      </c>
      <c r="B176" s="10">
        <v>11.43</v>
      </c>
      <c r="C176" s="11">
        <f t="shared" si="20"/>
        <v>25.146000000000001</v>
      </c>
      <c r="D176" s="73"/>
      <c r="E176" s="75"/>
    </row>
    <row r="177" spans="1:5">
      <c r="A177" s="12" t="s">
        <v>284</v>
      </c>
      <c r="B177" s="10">
        <v>11.43</v>
      </c>
      <c r="C177" s="11">
        <f t="shared" ref="C177" si="37">B177*2.2</f>
        <v>25.146000000000001</v>
      </c>
      <c r="D177" s="73"/>
      <c r="E177" s="75"/>
    </row>
    <row r="178" spans="1:5">
      <c r="A178" s="12" t="s">
        <v>96</v>
      </c>
      <c r="B178" s="10">
        <v>11.43</v>
      </c>
      <c r="C178" s="11">
        <f t="shared" si="20"/>
        <v>25.146000000000001</v>
      </c>
      <c r="D178" s="73"/>
      <c r="E178" s="75"/>
    </row>
    <row r="179" spans="1:5">
      <c r="A179" s="12" t="s">
        <v>97</v>
      </c>
      <c r="B179" s="10">
        <v>11.8</v>
      </c>
      <c r="C179" s="11">
        <f t="shared" si="20"/>
        <v>25.960000000000004</v>
      </c>
      <c r="D179" s="73"/>
      <c r="E179" s="75"/>
    </row>
    <row r="180" spans="1:5">
      <c r="A180" s="12" t="s">
        <v>285</v>
      </c>
      <c r="B180" s="10">
        <f>11.8+1</f>
        <v>12.8</v>
      </c>
      <c r="C180" s="11" t="s">
        <v>112</v>
      </c>
      <c r="D180" s="73"/>
      <c r="E180" s="75"/>
    </row>
    <row r="181" spans="1:5">
      <c r="A181" s="12" t="s">
        <v>286</v>
      </c>
      <c r="B181" s="10">
        <f t="shared" ref="B181:B182" si="38">11.8+1</f>
        <v>12.8</v>
      </c>
      <c r="C181" s="11" t="s">
        <v>112</v>
      </c>
      <c r="D181" s="73"/>
      <c r="E181" s="75"/>
    </row>
    <row r="182" spans="1:5">
      <c r="A182" s="12" t="s">
        <v>287</v>
      </c>
      <c r="B182" s="10">
        <f t="shared" si="38"/>
        <v>12.8</v>
      </c>
      <c r="C182" s="11" t="s">
        <v>112</v>
      </c>
      <c r="D182" s="73"/>
      <c r="E182" s="75"/>
    </row>
    <row r="183" spans="1:5">
      <c r="A183" s="12" t="s">
        <v>289</v>
      </c>
      <c r="B183" s="10">
        <v>11.8</v>
      </c>
      <c r="C183" s="11">
        <f t="shared" ref="C183:C185" si="39">B183*2.2</f>
        <v>25.960000000000004</v>
      </c>
      <c r="D183" s="73"/>
      <c r="E183" s="75"/>
    </row>
    <row r="184" spans="1:5">
      <c r="A184" s="12" t="s">
        <v>288</v>
      </c>
      <c r="B184" s="10">
        <v>11.8</v>
      </c>
      <c r="C184" s="11">
        <f t="shared" ref="C184" si="40">B184*2.2</f>
        <v>25.960000000000004</v>
      </c>
      <c r="D184" s="73"/>
      <c r="E184" s="75"/>
    </row>
    <row r="185" spans="1:5">
      <c r="A185" s="16" t="s">
        <v>81</v>
      </c>
      <c r="B185" s="17">
        <v>6.34</v>
      </c>
      <c r="C185" s="11">
        <f t="shared" si="39"/>
        <v>13.948</v>
      </c>
      <c r="D185" s="73"/>
      <c r="E185" s="75"/>
    </row>
    <row r="186" spans="1:5">
      <c r="A186" s="16" t="s">
        <v>6</v>
      </c>
      <c r="B186" s="10">
        <v>10.58</v>
      </c>
      <c r="C186" s="11">
        <f>B186*2.2</f>
        <v>23.276000000000003</v>
      </c>
      <c r="D186" s="73"/>
      <c r="E186" s="75"/>
    </row>
    <row r="187" spans="1:5">
      <c r="A187" s="12" t="s">
        <v>11</v>
      </c>
      <c r="B187" s="10">
        <v>10.58</v>
      </c>
      <c r="C187" s="11">
        <f t="shared" ref="C187:C188" si="41">B187*2.2</f>
        <v>23.276000000000003</v>
      </c>
      <c r="D187" s="74"/>
      <c r="E187" s="75"/>
    </row>
    <row r="188" spans="1:5">
      <c r="A188" s="12" t="s">
        <v>12</v>
      </c>
      <c r="B188" s="10">
        <v>10.58</v>
      </c>
      <c r="C188" s="11">
        <f t="shared" si="41"/>
        <v>23.276000000000003</v>
      </c>
      <c r="D188" s="53"/>
      <c r="E188" s="75"/>
    </row>
    <row r="189" spans="1:5">
      <c r="A189" s="12" t="s">
        <v>290</v>
      </c>
      <c r="B189" s="10">
        <v>10.58</v>
      </c>
      <c r="C189" s="11">
        <f t="shared" si="20"/>
        <v>23.276000000000003</v>
      </c>
      <c r="D189" s="73"/>
      <c r="E189" s="75"/>
    </row>
    <row r="190" spans="1:5">
      <c r="A190" s="12" t="s">
        <v>291</v>
      </c>
      <c r="B190" s="10">
        <v>10.58</v>
      </c>
      <c r="C190" s="11">
        <f t="shared" ref="C190" si="42">B190*2.2</f>
        <v>23.276000000000003</v>
      </c>
      <c r="D190" s="73"/>
      <c r="E190" s="75"/>
    </row>
    <row r="191" spans="1:5">
      <c r="A191" s="18" t="s">
        <v>293</v>
      </c>
      <c r="B191" s="19">
        <v>6.65</v>
      </c>
      <c r="C191" s="11">
        <f t="shared" si="20"/>
        <v>14.630000000000003</v>
      </c>
      <c r="D191" s="73"/>
      <c r="E191" s="75"/>
    </row>
    <row r="192" spans="1:5">
      <c r="A192" s="18" t="s">
        <v>292</v>
      </c>
      <c r="B192" s="19">
        <v>6.65</v>
      </c>
      <c r="C192" s="11">
        <f t="shared" ref="C192:C193" si="43">B192*2.2</f>
        <v>14.630000000000003</v>
      </c>
      <c r="D192" s="73"/>
      <c r="E192" s="75"/>
    </row>
    <row r="193" spans="1:5">
      <c r="A193" s="18" t="s">
        <v>294</v>
      </c>
      <c r="B193" s="19">
        <v>6.65</v>
      </c>
      <c r="C193" s="11">
        <f t="shared" si="43"/>
        <v>14.630000000000003</v>
      </c>
      <c r="D193" s="73"/>
      <c r="E193" s="75"/>
    </row>
    <row r="194" spans="1:5">
      <c r="A194" s="18" t="s">
        <v>13</v>
      </c>
      <c r="B194" s="19">
        <v>9.61</v>
      </c>
      <c r="C194" s="11">
        <f t="shared" si="20"/>
        <v>21.141999999999999</v>
      </c>
      <c r="D194" s="74"/>
      <c r="E194" s="75"/>
    </row>
    <row r="195" spans="1:5">
      <c r="A195" s="18" t="s">
        <v>14</v>
      </c>
      <c r="B195" s="19">
        <v>9.61</v>
      </c>
      <c r="C195" s="11">
        <f t="shared" si="20"/>
        <v>21.141999999999999</v>
      </c>
      <c r="D195" s="74"/>
      <c r="E195" s="75"/>
    </row>
    <row r="196" spans="1:5">
      <c r="A196" s="12" t="s">
        <v>296</v>
      </c>
      <c r="B196" s="10">
        <v>9.61</v>
      </c>
      <c r="C196" s="60" t="s">
        <v>116</v>
      </c>
      <c r="D196" s="74"/>
      <c r="E196" s="75"/>
    </row>
    <row r="197" spans="1:5">
      <c r="A197" s="12" t="s">
        <v>295</v>
      </c>
      <c r="B197" s="10">
        <v>9.61</v>
      </c>
      <c r="C197" s="60" t="s">
        <v>116</v>
      </c>
      <c r="D197" s="74"/>
      <c r="E197" s="75"/>
    </row>
    <row r="198" spans="1:5">
      <c r="A198" s="12" t="s">
        <v>98</v>
      </c>
      <c r="B198" s="10">
        <v>10.83</v>
      </c>
      <c r="C198" s="11">
        <f t="shared" si="20"/>
        <v>23.826000000000001</v>
      </c>
      <c r="D198" s="73"/>
      <c r="E198" s="75"/>
    </row>
    <row r="199" spans="1:5">
      <c r="A199" s="16" t="s">
        <v>15</v>
      </c>
      <c r="B199" s="17">
        <v>10.220000000000001</v>
      </c>
      <c r="C199" s="11">
        <f t="shared" si="20"/>
        <v>22.484000000000002</v>
      </c>
      <c r="D199" s="24"/>
      <c r="E199" s="75"/>
    </row>
    <row r="200" spans="1:5">
      <c r="A200" s="16" t="s">
        <v>16</v>
      </c>
      <c r="B200" s="17">
        <v>8</v>
      </c>
      <c r="C200" s="11">
        <f t="shared" si="20"/>
        <v>17.600000000000001</v>
      </c>
      <c r="D200" s="24"/>
      <c r="E200" s="75"/>
    </row>
    <row r="201" spans="1:5">
      <c r="A201" s="16" t="s">
        <v>17</v>
      </c>
      <c r="B201" s="17">
        <v>15.06</v>
      </c>
      <c r="C201" s="11">
        <f t="shared" si="20"/>
        <v>33.132000000000005</v>
      </c>
      <c r="D201" s="24"/>
      <c r="E201" s="75"/>
    </row>
    <row r="202" spans="1:5">
      <c r="A202" s="70" t="s">
        <v>18</v>
      </c>
      <c r="B202" s="21"/>
      <c r="C202" s="22"/>
      <c r="D202" s="22"/>
      <c r="E202" s="22"/>
    </row>
    <row r="203" spans="1:5">
      <c r="A203" s="12" t="s">
        <v>19</v>
      </c>
      <c r="B203" s="23">
        <v>6.28</v>
      </c>
      <c r="C203" s="11">
        <f>B203*2.2</f>
        <v>13.816000000000003</v>
      </c>
      <c r="D203" s="73"/>
      <c r="E203" s="75"/>
    </row>
    <row r="204" spans="1:5">
      <c r="A204" s="25" t="s">
        <v>77</v>
      </c>
      <c r="B204" s="24">
        <v>6.95</v>
      </c>
      <c r="C204" s="11">
        <f t="shared" ref="C204:C205" si="44">B204*2.2</f>
        <v>15.290000000000001</v>
      </c>
      <c r="D204" s="73"/>
      <c r="E204" s="75"/>
    </row>
    <row r="205" spans="1:5">
      <c r="A205" s="55" t="s">
        <v>297</v>
      </c>
      <c r="B205" s="57">
        <v>11.14</v>
      </c>
      <c r="C205" s="56">
        <f t="shared" si="44"/>
        <v>24.508000000000003</v>
      </c>
      <c r="D205" s="73"/>
      <c r="E205" s="75"/>
    </row>
    <row r="206" spans="1:5">
      <c r="A206" s="55" t="s">
        <v>298</v>
      </c>
      <c r="B206" s="57">
        <v>11.14</v>
      </c>
      <c r="C206" s="56">
        <f t="shared" ref="C206" si="45">B206*2.2</f>
        <v>24.508000000000003</v>
      </c>
      <c r="D206" s="73"/>
      <c r="E206" s="75"/>
    </row>
    <row r="207" spans="1:5">
      <c r="A207" s="12" t="s">
        <v>299</v>
      </c>
      <c r="B207" s="24">
        <v>10.84</v>
      </c>
      <c r="C207" s="11">
        <f t="shared" ref="C207:C284" si="46">B207*2.2</f>
        <v>23.848000000000003</v>
      </c>
      <c r="D207" s="24"/>
      <c r="E207" s="75"/>
    </row>
    <row r="208" spans="1:5">
      <c r="A208" s="12" t="s">
        <v>300</v>
      </c>
      <c r="B208" s="24">
        <v>10.84</v>
      </c>
      <c r="C208" s="11">
        <f t="shared" ref="C208:C210" si="47">B208*2.2</f>
        <v>23.848000000000003</v>
      </c>
      <c r="D208" s="24"/>
      <c r="E208" s="75"/>
    </row>
    <row r="209" spans="1:5">
      <c r="A209" s="12" t="s">
        <v>301</v>
      </c>
      <c r="B209" s="24">
        <v>10.84</v>
      </c>
      <c r="C209" s="11">
        <f t="shared" si="47"/>
        <v>23.848000000000003</v>
      </c>
      <c r="D209" s="24"/>
      <c r="E209" s="75"/>
    </row>
    <row r="210" spans="1:5">
      <c r="A210" s="12" t="s">
        <v>302</v>
      </c>
      <c r="B210" s="24">
        <v>10.84</v>
      </c>
      <c r="C210" s="11">
        <f t="shared" si="47"/>
        <v>23.848000000000003</v>
      </c>
      <c r="D210" s="24"/>
      <c r="E210" s="75"/>
    </row>
    <row r="211" spans="1:5">
      <c r="A211" s="12" t="s">
        <v>303</v>
      </c>
      <c r="B211" s="24">
        <v>10.84</v>
      </c>
      <c r="C211" s="11">
        <f t="shared" si="46"/>
        <v>23.848000000000003</v>
      </c>
      <c r="D211" s="24"/>
      <c r="E211" s="75"/>
    </row>
    <row r="212" spans="1:5">
      <c r="A212" s="12" t="s">
        <v>304</v>
      </c>
      <c r="B212" s="24">
        <v>10.84</v>
      </c>
      <c r="C212" s="11">
        <f t="shared" ref="C212:C213" si="48">B212*2.2</f>
        <v>23.848000000000003</v>
      </c>
      <c r="D212" s="24"/>
      <c r="E212" s="75"/>
    </row>
    <row r="213" spans="1:5">
      <c r="A213" s="12" t="s">
        <v>305</v>
      </c>
      <c r="B213" s="24">
        <v>10.84</v>
      </c>
      <c r="C213" s="11">
        <f t="shared" si="48"/>
        <v>23.848000000000003</v>
      </c>
      <c r="D213" s="24"/>
      <c r="E213" s="75"/>
    </row>
    <row r="214" spans="1:5">
      <c r="A214" s="61" t="s">
        <v>306</v>
      </c>
      <c r="B214" s="24">
        <v>10.84</v>
      </c>
      <c r="C214" s="11">
        <f t="shared" si="46"/>
        <v>23.848000000000003</v>
      </c>
      <c r="D214" s="24"/>
      <c r="E214" s="75"/>
    </row>
    <row r="215" spans="1:5">
      <c r="A215" s="61" t="s">
        <v>307</v>
      </c>
      <c r="B215" s="24">
        <v>10.84</v>
      </c>
      <c r="C215" s="11">
        <f t="shared" ref="C215:C217" si="49">B215*2.2</f>
        <v>23.848000000000003</v>
      </c>
      <c r="D215" s="24"/>
      <c r="E215" s="75"/>
    </row>
    <row r="216" spans="1:5">
      <c r="A216" s="61" t="s">
        <v>308</v>
      </c>
      <c r="B216" s="24">
        <v>10.84</v>
      </c>
      <c r="C216" s="11">
        <f t="shared" si="49"/>
        <v>23.848000000000003</v>
      </c>
      <c r="D216" s="24"/>
      <c r="E216" s="75"/>
    </row>
    <row r="217" spans="1:5">
      <c r="A217" s="61" t="s">
        <v>309</v>
      </c>
      <c r="B217" s="24">
        <v>10.84</v>
      </c>
      <c r="C217" s="11">
        <f t="shared" si="49"/>
        <v>23.848000000000003</v>
      </c>
      <c r="D217" s="24"/>
      <c r="E217" s="75"/>
    </row>
    <row r="218" spans="1:5">
      <c r="A218" s="51" t="s">
        <v>310</v>
      </c>
      <c r="B218" s="24">
        <v>10.84</v>
      </c>
      <c r="C218" s="11">
        <f t="shared" si="46"/>
        <v>23.848000000000003</v>
      </c>
      <c r="D218" s="24"/>
      <c r="E218" s="75"/>
    </row>
    <row r="219" spans="1:5">
      <c r="A219" s="51" t="s">
        <v>311</v>
      </c>
      <c r="B219" s="24">
        <v>10.84</v>
      </c>
      <c r="C219" s="11">
        <f t="shared" ref="C219:C222" si="50">B219*2.2</f>
        <v>23.848000000000003</v>
      </c>
      <c r="D219" s="24"/>
      <c r="E219" s="75"/>
    </row>
    <row r="220" spans="1:5">
      <c r="A220" s="51" t="s">
        <v>312</v>
      </c>
      <c r="B220" s="24">
        <v>10.84</v>
      </c>
      <c r="C220" s="11">
        <f t="shared" si="50"/>
        <v>23.848000000000003</v>
      </c>
      <c r="D220" s="24"/>
      <c r="E220" s="75"/>
    </row>
    <row r="221" spans="1:5">
      <c r="A221" s="51" t="s">
        <v>313</v>
      </c>
      <c r="B221" s="24">
        <v>10.84</v>
      </c>
      <c r="C221" s="11">
        <f t="shared" si="50"/>
        <v>23.848000000000003</v>
      </c>
      <c r="D221" s="24"/>
      <c r="E221" s="75"/>
    </row>
    <row r="222" spans="1:5">
      <c r="A222" s="51" t="s">
        <v>314</v>
      </c>
      <c r="B222" s="24">
        <v>10.84</v>
      </c>
      <c r="C222" s="11">
        <f t="shared" si="50"/>
        <v>23.848000000000003</v>
      </c>
      <c r="D222" s="24"/>
      <c r="E222" s="75"/>
    </row>
    <row r="223" spans="1:5">
      <c r="A223" s="61" t="s">
        <v>315</v>
      </c>
      <c r="B223" s="24">
        <v>10.84</v>
      </c>
      <c r="C223" s="11">
        <f t="shared" si="46"/>
        <v>23.848000000000003</v>
      </c>
      <c r="D223" s="24"/>
      <c r="E223" s="75"/>
    </row>
    <row r="224" spans="1:5">
      <c r="A224" s="61" t="s">
        <v>316</v>
      </c>
      <c r="B224" s="24">
        <v>10.84</v>
      </c>
      <c r="C224" s="11">
        <f t="shared" ref="C224:C232" si="51">B224*2.2</f>
        <v>23.848000000000003</v>
      </c>
      <c r="D224" s="24"/>
      <c r="E224" s="75"/>
    </row>
    <row r="225" spans="1:5">
      <c r="A225" s="61" t="s">
        <v>317</v>
      </c>
      <c r="B225" s="24">
        <v>10.84</v>
      </c>
      <c r="C225" s="11">
        <f t="shared" si="51"/>
        <v>23.848000000000003</v>
      </c>
      <c r="D225" s="24"/>
      <c r="E225" s="75"/>
    </row>
    <row r="226" spans="1:5">
      <c r="A226" s="61" t="s">
        <v>318</v>
      </c>
      <c r="B226" s="24">
        <v>10.84</v>
      </c>
      <c r="C226" s="11">
        <f t="shared" si="51"/>
        <v>23.848000000000003</v>
      </c>
      <c r="D226" s="24"/>
      <c r="E226" s="75"/>
    </row>
    <row r="227" spans="1:5">
      <c r="A227" s="61" t="s">
        <v>319</v>
      </c>
      <c r="B227" s="24">
        <v>10.84</v>
      </c>
      <c r="C227" s="11">
        <f t="shared" si="51"/>
        <v>23.848000000000003</v>
      </c>
      <c r="D227" s="24"/>
      <c r="E227" s="75"/>
    </row>
    <row r="228" spans="1:5">
      <c r="A228" s="61" t="s">
        <v>320</v>
      </c>
      <c r="B228" s="24">
        <v>10.84</v>
      </c>
      <c r="C228" s="11">
        <f t="shared" si="51"/>
        <v>23.848000000000003</v>
      </c>
      <c r="D228" s="24"/>
      <c r="E228" s="75"/>
    </row>
    <row r="229" spans="1:5">
      <c r="A229" s="61" t="s">
        <v>321</v>
      </c>
      <c r="B229" s="24">
        <v>10.84</v>
      </c>
      <c r="C229" s="11">
        <f t="shared" si="51"/>
        <v>23.848000000000003</v>
      </c>
      <c r="D229" s="24"/>
      <c r="E229" s="75"/>
    </row>
    <row r="230" spans="1:5">
      <c r="A230" s="61" t="s">
        <v>322</v>
      </c>
      <c r="B230" s="24">
        <v>10.84</v>
      </c>
      <c r="C230" s="11">
        <f t="shared" si="51"/>
        <v>23.848000000000003</v>
      </c>
      <c r="D230" s="24"/>
      <c r="E230" s="75"/>
    </row>
    <row r="231" spans="1:5">
      <c r="A231" s="61" t="s">
        <v>323</v>
      </c>
      <c r="B231" s="24">
        <v>10.84</v>
      </c>
      <c r="C231" s="11">
        <f t="shared" si="51"/>
        <v>23.848000000000003</v>
      </c>
      <c r="D231" s="24"/>
      <c r="E231" s="75"/>
    </row>
    <row r="232" spans="1:5">
      <c r="A232" s="61" t="s">
        <v>324</v>
      </c>
      <c r="B232" s="24">
        <v>10.84</v>
      </c>
      <c r="C232" s="11">
        <f t="shared" si="51"/>
        <v>23.848000000000003</v>
      </c>
      <c r="D232" s="24"/>
      <c r="E232" s="75"/>
    </row>
    <row r="233" spans="1:5">
      <c r="A233" s="61" t="s">
        <v>325</v>
      </c>
      <c r="B233" s="24">
        <v>10.84</v>
      </c>
      <c r="C233" s="11">
        <f t="shared" ref="C233" si="52">B233*2.2</f>
        <v>23.848000000000003</v>
      </c>
      <c r="D233" s="24"/>
      <c r="E233" s="75"/>
    </row>
    <row r="234" spans="1:5">
      <c r="A234" s="25" t="s">
        <v>123</v>
      </c>
      <c r="B234" s="24">
        <v>10.84</v>
      </c>
      <c r="C234" s="11">
        <f t="shared" si="46"/>
        <v>23.848000000000003</v>
      </c>
      <c r="D234" s="24"/>
      <c r="E234" s="75"/>
    </row>
    <row r="235" spans="1:5">
      <c r="A235" s="51" t="s">
        <v>326</v>
      </c>
      <c r="B235" s="24">
        <v>10.84</v>
      </c>
      <c r="C235" s="11">
        <f t="shared" ref="C235" si="53">B235*2.2</f>
        <v>23.848000000000003</v>
      </c>
      <c r="D235" s="24"/>
      <c r="E235" s="75"/>
    </row>
    <row r="236" spans="1:5">
      <c r="A236" s="51" t="s">
        <v>327</v>
      </c>
      <c r="B236" s="24">
        <v>10.84</v>
      </c>
      <c r="C236" s="11">
        <f t="shared" ref="C236:C245" si="54">B236*2.2</f>
        <v>23.848000000000003</v>
      </c>
      <c r="D236" s="24"/>
      <c r="E236" s="75"/>
    </row>
    <row r="237" spans="1:5">
      <c r="A237" s="51" t="s">
        <v>328</v>
      </c>
      <c r="B237" s="24">
        <v>10.84</v>
      </c>
      <c r="C237" s="11">
        <f t="shared" si="54"/>
        <v>23.848000000000003</v>
      </c>
      <c r="D237" s="24"/>
      <c r="E237" s="75"/>
    </row>
    <row r="238" spans="1:5">
      <c r="A238" s="51" t="s">
        <v>329</v>
      </c>
      <c r="B238" s="24">
        <v>10.84</v>
      </c>
      <c r="C238" s="11">
        <f t="shared" si="54"/>
        <v>23.848000000000003</v>
      </c>
      <c r="D238" s="24"/>
      <c r="E238" s="75"/>
    </row>
    <row r="239" spans="1:5">
      <c r="A239" s="51" t="s">
        <v>330</v>
      </c>
      <c r="B239" s="24">
        <v>10.84</v>
      </c>
      <c r="C239" s="11">
        <f t="shared" si="54"/>
        <v>23.848000000000003</v>
      </c>
      <c r="D239" s="24"/>
      <c r="E239" s="75"/>
    </row>
    <row r="240" spans="1:5">
      <c r="A240" s="51" t="s">
        <v>331</v>
      </c>
      <c r="B240" s="24">
        <v>10.84</v>
      </c>
      <c r="C240" s="11">
        <f t="shared" si="54"/>
        <v>23.848000000000003</v>
      </c>
      <c r="D240" s="24"/>
      <c r="E240" s="75"/>
    </row>
    <row r="241" spans="1:5">
      <c r="A241" s="51" t="s">
        <v>332</v>
      </c>
      <c r="B241" s="24">
        <v>10.84</v>
      </c>
      <c r="C241" s="11">
        <f t="shared" si="54"/>
        <v>23.848000000000003</v>
      </c>
      <c r="D241" s="24"/>
      <c r="E241" s="75"/>
    </row>
    <row r="242" spans="1:5">
      <c r="A242" s="51" t="s">
        <v>333</v>
      </c>
      <c r="B242" s="24">
        <v>10.84</v>
      </c>
      <c r="C242" s="11">
        <f t="shared" si="54"/>
        <v>23.848000000000003</v>
      </c>
      <c r="D242" s="24"/>
      <c r="E242" s="75"/>
    </row>
    <row r="243" spans="1:5">
      <c r="A243" s="51" t="s">
        <v>334</v>
      </c>
      <c r="B243" s="24">
        <v>10.84</v>
      </c>
      <c r="C243" s="11">
        <f t="shared" si="54"/>
        <v>23.848000000000003</v>
      </c>
      <c r="D243" s="24"/>
      <c r="E243" s="75"/>
    </row>
    <row r="244" spans="1:5">
      <c r="A244" s="51" t="s">
        <v>335</v>
      </c>
      <c r="B244" s="24">
        <v>10.84</v>
      </c>
      <c r="C244" s="11">
        <f t="shared" si="54"/>
        <v>23.848000000000003</v>
      </c>
      <c r="D244" s="24"/>
      <c r="E244" s="75"/>
    </row>
    <row r="245" spans="1:5">
      <c r="A245" s="66" t="s">
        <v>336</v>
      </c>
      <c r="B245" s="65">
        <v>10.84</v>
      </c>
      <c r="C245" s="56">
        <f t="shared" si="54"/>
        <v>23.848000000000003</v>
      </c>
      <c r="D245" s="24"/>
      <c r="E245" s="75"/>
    </row>
    <row r="246" spans="1:5">
      <c r="A246" s="25" t="s">
        <v>99</v>
      </c>
      <c r="B246" s="24">
        <v>11.74</v>
      </c>
      <c r="C246" s="11">
        <f t="shared" si="46"/>
        <v>25.828000000000003</v>
      </c>
      <c r="D246" s="24"/>
      <c r="E246" s="75"/>
    </row>
    <row r="247" spans="1:5">
      <c r="A247" s="12" t="s">
        <v>337</v>
      </c>
      <c r="B247" s="23">
        <v>11.43</v>
      </c>
      <c r="C247" s="11">
        <f t="shared" si="46"/>
        <v>25.146000000000001</v>
      </c>
      <c r="D247" s="73"/>
      <c r="E247" s="75"/>
    </row>
    <row r="248" spans="1:5">
      <c r="A248" s="12" t="s">
        <v>338</v>
      </c>
      <c r="B248" s="23">
        <v>11.43</v>
      </c>
      <c r="C248" s="11">
        <f t="shared" ref="C248:C253" si="55">B248*2.2</f>
        <v>25.146000000000001</v>
      </c>
      <c r="D248" s="73"/>
      <c r="E248" s="75"/>
    </row>
    <row r="249" spans="1:5">
      <c r="A249" s="12" t="s">
        <v>339</v>
      </c>
      <c r="B249" s="23">
        <v>11.43</v>
      </c>
      <c r="C249" s="11">
        <f t="shared" si="55"/>
        <v>25.146000000000001</v>
      </c>
      <c r="D249" s="73"/>
      <c r="E249" s="75"/>
    </row>
    <row r="250" spans="1:5">
      <c r="A250" s="12" t="s">
        <v>340</v>
      </c>
      <c r="B250" s="23">
        <v>11.43</v>
      </c>
      <c r="C250" s="11">
        <f t="shared" si="55"/>
        <v>25.146000000000001</v>
      </c>
      <c r="D250" s="73"/>
      <c r="E250" s="75"/>
    </row>
    <row r="251" spans="1:5">
      <c r="A251" s="12" t="s">
        <v>341</v>
      </c>
      <c r="B251" s="23">
        <v>11.43</v>
      </c>
      <c r="C251" s="11">
        <f t="shared" si="55"/>
        <v>25.146000000000001</v>
      </c>
      <c r="D251" s="73"/>
      <c r="E251" s="75"/>
    </row>
    <row r="252" spans="1:5">
      <c r="A252" s="12" t="s">
        <v>342</v>
      </c>
      <c r="B252" s="23">
        <v>11.43</v>
      </c>
      <c r="C252" s="11">
        <f t="shared" si="55"/>
        <v>25.146000000000001</v>
      </c>
      <c r="D252" s="73"/>
      <c r="E252" s="75"/>
    </row>
    <row r="253" spans="1:5">
      <c r="A253" s="12" t="s">
        <v>343</v>
      </c>
      <c r="B253" s="23">
        <v>11.43</v>
      </c>
      <c r="C253" s="11">
        <f t="shared" si="55"/>
        <v>25.146000000000001</v>
      </c>
      <c r="D253" s="73"/>
      <c r="E253" s="75"/>
    </row>
    <row r="254" spans="1:5">
      <c r="A254" s="12" t="s">
        <v>122</v>
      </c>
      <c r="B254" s="23">
        <v>11.43</v>
      </c>
      <c r="C254" s="11">
        <f t="shared" ref="C254:C260" si="56">B254*2.2</f>
        <v>25.146000000000001</v>
      </c>
      <c r="D254" s="73"/>
      <c r="E254" s="75"/>
    </row>
    <row r="255" spans="1:5">
      <c r="A255" s="51" t="s">
        <v>344</v>
      </c>
      <c r="B255" s="23">
        <v>11.43</v>
      </c>
      <c r="C255" s="11">
        <f t="shared" si="56"/>
        <v>25.146000000000001</v>
      </c>
      <c r="D255" s="73"/>
      <c r="E255" s="75"/>
    </row>
    <row r="256" spans="1:5">
      <c r="A256" s="51" t="s">
        <v>345</v>
      </c>
      <c r="B256" s="23">
        <v>11.43</v>
      </c>
      <c r="C256" s="11">
        <f t="shared" ref="C256:C259" si="57">B256*2.2</f>
        <v>25.146000000000001</v>
      </c>
      <c r="D256" s="73"/>
      <c r="E256" s="75"/>
    </row>
    <row r="257" spans="1:5">
      <c r="A257" s="51" t="s">
        <v>346</v>
      </c>
      <c r="B257" s="23">
        <v>11.43</v>
      </c>
      <c r="C257" s="11">
        <f t="shared" si="57"/>
        <v>25.146000000000001</v>
      </c>
      <c r="D257" s="73"/>
      <c r="E257" s="75"/>
    </row>
    <row r="258" spans="1:5">
      <c r="A258" s="51" t="s">
        <v>347</v>
      </c>
      <c r="B258" s="23">
        <v>11.43</v>
      </c>
      <c r="C258" s="11">
        <f t="shared" si="57"/>
        <v>25.146000000000001</v>
      </c>
      <c r="D258" s="73"/>
      <c r="E258" s="75"/>
    </row>
    <row r="259" spans="1:5">
      <c r="A259" s="51" t="s">
        <v>348</v>
      </c>
      <c r="B259" s="23">
        <v>11.43</v>
      </c>
      <c r="C259" s="11">
        <f t="shared" si="57"/>
        <v>25.146000000000001</v>
      </c>
      <c r="D259" s="73"/>
      <c r="E259" s="75"/>
    </row>
    <row r="260" spans="1:5">
      <c r="A260" s="12" t="s">
        <v>349</v>
      </c>
      <c r="B260" s="23">
        <v>11.43</v>
      </c>
      <c r="C260" s="11">
        <f t="shared" si="56"/>
        <v>25.146000000000001</v>
      </c>
      <c r="D260" s="73"/>
      <c r="E260" s="75"/>
    </row>
    <row r="261" spans="1:5">
      <c r="A261" s="12" t="s">
        <v>350</v>
      </c>
      <c r="B261" s="23">
        <v>11.43</v>
      </c>
      <c r="C261" s="11">
        <f t="shared" ref="C261" si="58">B261*2.2</f>
        <v>25.146000000000001</v>
      </c>
      <c r="D261" s="73"/>
      <c r="E261" s="75"/>
    </row>
    <row r="262" spans="1:5">
      <c r="A262" s="12" t="s">
        <v>352</v>
      </c>
      <c r="B262" s="23">
        <v>11.43</v>
      </c>
      <c r="C262" s="11">
        <f t="shared" ref="C262" si="59">B262*2.2</f>
        <v>25.146000000000001</v>
      </c>
      <c r="D262" s="73"/>
      <c r="E262" s="75"/>
    </row>
    <row r="263" spans="1:5">
      <c r="A263" s="12" t="s">
        <v>351</v>
      </c>
      <c r="B263" s="23">
        <v>11.43</v>
      </c>
      <c r="C263" s="11">
        <f t="shared" ref="C263" si="60">B263*2.2</f>
        <v>25.146000000000001</v>
      </c>
      <c r="D263" s="73"/>
      <c r="E263" s="75"/>
    </row>
    <row r="264" spans="1:5">
      <c r="A264" s="12" t="s">
        <v>353</v>
      </c>
      <c r="B264" s="23">
        <v>11.43</v>
      </c>
      <c r="C264" s="11">
        <f t="shared" si="46"/>
        <v>25.146000000000001</v>
      </c>
      <c r="D264" s="73"/>
      <c r="E264" s="75"/>
    </row>
    <row r="265" spans="1:5">
      <c r="A265" s="12" t="s">
        <v>354</v>
      </c>
      <c r="B265" s="23">
        <v>11.43</v>
      </c>
      <c r="C265" s="11">
        <f t="shared" ref="C265" si="61">B265*2.2</f>
        <v>25.146000000000001</v>
      </c>
      <c r="D265" s="73"/>
      <c r="E265" s="75"/>
    </row>
    <row r="266" spans="1:5">
      <c r="A266" s="12" t="s">
        <v>355</v>
      </c>
      <c r="B266" s="17">
        <v>15.73</v>
      </c>
      <c r="C266" s="11">
        <f t="shared" ref="C266" si="62">B266*2.2</f>
        <v>34.606000000000002</v>
      </c>
      <c r="D266" s="73"/>
      <c r="E266" s="75"/>
    </row>
    <row r="267" spans="1:5">
      <c r="A267" s="12" t="s">
        <v>356</v>
      </c>
      <c r="B267" s="17">
        <v>15.73</v>
      </c>
      <c r="C267" s="11">
        <f t="shared" ref="C267" si="63">B267*2.2</f>
        <v>34.606000000000002</v>
      </c>
      <c r="D267" s="73"/>
      <c r="E267" s="75"/>
    </row>
    <row r="268" spans="1:5">
      <c r="A268" s="51" t="s">
        <v>357</v>
      </c>
      <c r="B268" s="24">
        <v>11.05</v>
      </c>
      <c r="C268" s="11">
        <v>24.3</v>
      </c>
      <c r="D268" s="73"/>
      <c r="E268" s="75"/>
    </row>
    <row r="269" spans="1:5">
      <c r="A269" s="51" t="s">
        <v>358</v>
      </c>
      <c r="B269" s="24">
        <v>11.05</v>
      </c>
      <c r="C269" s="11">
        <v>24.3</v>
      </c>
      <c r="D269" s="73"/>
      <c r="E269" s="75"/>
    </row>
    <row r="270" spans="1:5">
      <c r="A270" s="51" t="s">
        <v>359</v>
      </c>
      <c r="B270" s="24">
        <v>11.05</v>
      </c>
      <c r="C270" s="11">
        <v>24.3</v>
      </c>
      <c r="D270" s="73"/>
      <c r="E270" s="75"/>
    </row>
    <row r="271" spans="1:5">
      <c r="A271" s="51" t="s">
        <v>360</v>
      </c>
      <c r="B271" s="24">
        <v>11.05</v>
      </c>
      <c r="C271" s="11">
        <v>24.3</v>
      </c>
      <c r="D271" s="73"/>
      <c r="E271" s="75"/>
    </row>
    <row r="272" spans="1:5" ht="13.5" customHeight="1">
      <c r="A272" s="51" t="s">
        <v>361</v>
      </c>
      <c r="B272" s="24">
        <v>11.05</v>
      </c>
      <c r="C272" s="11">
        <v>24.3</v>
      </c>
      <c r="D272" s="73"/>
      <c r="E272" s="75"/>
    </row>
    <row r="273" spans="1:5">
      <c r="A273" s="16" t="s">
        <v>362</v>
      </c>
      <c r="B273" s="24">
        <v>6.65</v>
      </c>
      <c r="C273" s="11">
        <f t="shared" si="46"/>
        <v>14.630000000000003</v>
      </c>
      <c r="D273" s="73"/>
      <c r="E273" s="75"/>
    </row>
    <row r="274" spans="1:5">
      <c r="A274" s="16" t="s">
        <v>363</v>
      </c>
      <c r="B274" s="24">
        <v>6.65</v>
      </c>
      <c r="C274" s="11">
        <f t="shared" ref="C274:C276" si="64">B274*2.2</f>
        <v>14.630000000000003</v>
      </c>
      <c r="D274" s="73"/>
      <c r="E274" s="75"/>
    </row>
    <row r="275" spans="1:5">
      <c r="A275" s="16" t="s">
        <v>364</v>
      </c>
      <c r="B275" s="24">
        <v>6.65</v>
      </c>
      <c r="C275" s="11">
        <f t="shared" si="64"/>
        <v>14.630000000000003</v>
      </c>
      <c r="D275" s="73"/>
      <c r="E275" s="75"/>
    </row>
    <row r="276" spans="1:5">
      <c r="A276" s="16" t="s">
        <v>365</v>
      </c>
      <c r="B276" s="24">
        <v>6.65</v>
      </c>
      <c r="C276" s="11">
        <f t="shared" si="64"/>
        <v>14.630000000000003</v>
      </c>
      <c r="D276" s="73"/>
      <c r="E276" s="75"/>
    </row>
    <row r="277" spans="1:5">
      <c r="A277" s="93" t="s">
        <v>366</v>
      </c>
      <c r="B277" s="24">
        <v>8.1300000000000008</v>
      </c>
      <c r="C277" s="11">
        <f t="shared" si="46"/>
        <v>17.886000000000003</v>
      </c>
      <c r="D277" s="73"/>
      <c r="E277" s="75"/>
    </row>
    <row r="278" spans="1:5">
      <c r="A278" s="93" t="s">
        <v>367</v>
      </c>
      <c r="B278" s="24">
        <v>8.1300000000000008</v>
      </c>
      <c r="C278" s="11">
        <f t="shared" ref="C278:C283" si="65">B278*2.2</f>
        <v>17.886000000000003</v>
      </c>
      <c r="D278" s="79"/>
      <c r="E278" s="75"/>
    </row>
    <row r="279" spans="1:5">
      <c r="A279" s="93" t="s">
        <v>368</v>
      </c>
      <c r="B279" s="24">
        <v>8.1300000000000008</v>
      </c>
      <c r="C279" s="11">
        <f t="shared" si="65"/>
        <v>17.886000000000003</v>
      </c>
      <c r="D279" s="79"/>
      <c r="E279" s="75"/>
    </row>
    <row r="280" spans="1:5">
      <c r="A280" s="93" t="s">
        <v>369</v>
      </c>
      <c r="B280" s="24">
        <v>8.1300000000000008</v>
      </c>
      <c r="C280" s="11">
        <f t="shared" si="65"/>
        <v>17.886000000000003</v>
      </c>
      <c r="D280" s="79"/>
      <c r="E280" s="75"/>
    </row>
    <row r="281" spans="1:5">
      <c r="A281" s="93" t="s">
        <v>370</v>
      </c>
      <c r="B281" s="24">
        <v>8.1300000000000008</v>
      </c>
      <c r="C281" s="11">
        <f t="shared" si="65"/>
        <v>17.886000000000003</v>
      </c>
      <c r="D281" s="79"/>
      <c r="E281" s="75"/>
    </row>
    <row r="282" spans="1:5">
      <c r="A282" s="64" t="s">
        <v>371</v>
      </c>
      <c r="B282" s="65">
        <v>8.1300000000000008</v>
      </c>
      <c r="C282" s="56">
        <f t="shared" si="65"/>
        <v>17.886000000000003</v>
      </c>
      <c r="D282" s="79"/>
      <c r="E282" s="75"/>
    </row>
    <row r="283" spans="1:5">
      <c r="A283" s="52" t="s">
        <v>372</v>
      </c>
      <c r="B283" s="23">
        <v>9.07</v>
      </c>
      <c r="C283" s="11">
        <f t="shared" si="65"/>
        <v>19.954000000000001</v>
      </c>
      <c r="D283" s="79"/>
      <c r="E283" s="75"/>
    </row>
    <row r="284" spans="1:5">
      <c r="A284" s="52" t="s">
        <v>373</v>
      </c>
      <c r="B284" s="23">
        <v>9.07</v>
      </c>
      <c r="C284" s="11">
        <f t="shared" si="46"/>
        <v>19.954000000000001</v>
      </c>
      <c r="D284" s="79"/>
      <c r="E284" s="75"/>
    </row>
    <row r="285" spans="1:5">
      <c r="A285" s="71" t="s">
        <v>20</v>
      </c>
      <c r="B285" s="21"/>
      <c r="C285" s="22"/>
      <c r="D285" s="22"/>
      <c r="E285" s="22"/>
    </row>
    <row r="286" spans="1:5">
      <c r="A286" s="12" t="s">
        <v>375</v>
      </c>
      <c r="B286" s="26">
        <v>10.82</v>
      </c>
      <c r="C286" s="27">
        <f>B286*2.2</f>
        <v>23.804000000000002</v>
      </c>
      <c r="D286" s="80"/>
      <c r="E286" s="75"/>
    </row>
    <row r="287" spans="1:5">
      <c r="A287" s="12" t="s">
        <v>374</v>
      </c>
      <c r="B287" s="26">
        <v>10.82</v>
      </c>
      <c r="C287" s="27">
        <f>B287*2.2</f>
        <v>23.804000000000002</v>
      </c>
      <c r="D287" s="80"/>
      <c r="E287" s="75"/>
    </row>
    <row r="288" spans="1:5">
      <c r="A288" s="12" t="s">
        <v>21</v>
      </c>
      <c r="B288" s="17">
        <v>18.66</v>
      </c>
      <c r="C288" s="27">
        <f t="shared" ref="C288:C298" si="66">B288*2.2</f>
        <v>41.052000000000007</v>
      </c>
      <c r="D288" s="24"/>
      <c r="E288" s="75"/>
    </row>
    <row r="289" spans="1:5">
      <c r="A289" s="12" t="s">
        <v>106</v>
      </c>
      <c r="B289" s="17">
        <v>14.5</v>
      </c>
      <c r="C289" s="27">
        <f>B289*2.2</f>
        <v>31.900000000000002</v>
      </c>
      <c r="D289" s="24"/>
      <c r="E289" s="75"/>
    </row>
    <row r="290" spans="1:5">
      <c r="A290" s="12" t="s">
        <v>127</v>
      </c>
      <c r="B290" s="17">
        <v>22.99</v>
      </c>
      <c r="C290" s="27">
        <f t="shared" si="66"/>
        <v>50.578000000000003</v>
      </c>
      <c r="D290" s="24"/>
      <c r="E290" s="75"/>
    </row>
    <row r="291" spans="1:5">
      <c r="A291" s="12" t="s">
        <v>83</v>
      </c>
      <c r="B291" s="17">
        <f>25.1+1.5</f>
        <v>26.6</v>
      </c>
      <c r="C291" s="27" t="s">
        <v>113</v>
      </c>
      <c r="D291" s="24"/>
      <c r="E291" s="75"/>
    </row>
    <row r="292" spans="1:5">
      <c r="A292" s="12" t="s">
        <v>105</v>
      </c>
      <c r="B292" s="17">
        <v>25.75</v>
      </c>
      <c r="C292" s="27">
        <f>B292*2.2</f>
        <v>56.650000000000006</v>
      </c>
      <c r="D292" s="24"/>
      <c r="E292" s="75"/>
    </row>
    <row r="293" spans="1:5">
      <c r="A293" s="12" t="s">
        <v>22</v>
      </c>
      <c r="B293" s="17">
        <v>25.5</v>
      </c>
      <c r="C293" s="27">
        <f t="shared" si="66"/>
        <v>56.1</v>
      </c>
      <c r="D293" s="24"/>
      <c r="E293" s="75"/>
    </row>
    <row r="294" spans="1:5">
      <c r="A294" s="12" t="s">
        <v>23</v>
      </c>
      <c r="B294" s="17">
        <v>26</v>
      </c>
      <c r="C294" s="27">
        <f t="shared" si="66"/>
        <v>57.2</v>
      </c>
      <c r="D294" s="24"/>
      <c r="E294" s="75"/>
    </row>
    <row r="295" spans="1:5">
      <c r="A295" s="12" t="s">
        <v>78</v>
      </c>
      <c r="B295" s="10">
        <v>14.23</v>
      </c>
      <c r="C295" s="11">
        <f t="shared" si="66"/>
        <v>31.306000000000004</v>
      </c>
      <c r="D295" s="24"/>
      <c r="E295" s="75"/>
    </row>
    <row r="296" spans="1:5">
      <c r="A296" s="12" t="s">
        <v>80</v>
      </c>
      <c r="B296" s="10">
        <v>12.95</v>
      </c>
      <c r="C296" s="11">
        <f t="shared" si="66"/>
        <v>28.490000000000002</v>
      </c>
      <c r="D296" s="24"/>
      <c r="E296" s="75"/>
    </row>
    <row r="297" spans="1:5">
      <c r="A297" s="12" t="s">
        <v>100</v>
      </c>
      <c r="B297" s="10">
        <v>15.73</v>
      </c>
      <c r="C297" s="11">
        <f t="shared" si="66"/>
        <v>34.606000000000002</v>
      </c>
      <c r="D297" s="24"/>
      <c r="E297" s="75"/>
    </row>
    <row r="298" spans="1:5">
      <c r="A298" s="12" t="s">
        <v>101</v>
      </c>
      <c r="B298" s="17">
        <v>14.22</v>
      </c>
      <c r="C298" s="27">
        <f t="shared" si="66"/>
        <v>31.284000000000002</v>
      </c>
      <c r="D298" s="24"/>
      <c r="E298" s="75"/>
    </row>
    <row r="299" spans="1:5">
      <c r="A299" s="48" t="s">
        <v>9</v>
      </c>
      <c r="B299" s="49">
        <v>10.82</v>
      </c>
      <c r="C299" s="50">
        <f t="shared" ref="C299" si="67">B299*2.2</f>
        <v>23.804000000000002</v>
      </c>
      <c r="D299" s="81"/>
      <c r="E299" s="75"/>
    </row>
    <row r="300" spans="1:5">
      <c r="A300" s="12" t="s">
        <v>377</v>
      </c>
      <c r="B300" s="17">
        <v>27.25</v>
      </c>
      <c r="C300" s="27">
        <v>54.5</v>
      </c>
      <c r="D300" s="81"/>
      <c r="E300" s="75"/>
    </row>
    <row r="301" spans="1:5">
      <c r="A301" s="12" t="s">
        <v>376</v>
      </c>
      <c r="B301" s="17">
        <v>27.25</v>
      </c>
      <c r="C301" s="27">
        <v>54.5</v>
      </c>
      <c r="D301" s="81"/>
      <c r="E301" s="75"/>
    </row>
    <row r="302" spans="1:5">
      <c r="A302" s="71" t="s">
        <v>24</v>
      </c>
      <c r="B302" s="28"/>
      <c r="C302" s="29"/>
      <c r="D302" s="29"/>
      <c r="E302" s="22"/>
    </row>
    <row r="303" spans="1:5">
      <c r="A303" s="12" t="s">
        <v>102</v>
      </c>
      <c r="B303" s="17">
        <v>6.27</v>
      </c>
      <c r="C303" s="20">
        <f>B303*2.2</f>
        <v>13.794</v>
      </c>
      <c r="D303" s="24"/>
      <c r="E303" s="75"/>
    </row>
    <row r="304" spans="1:5">
      <c r="A304" s="12" t="s">
        <v>103</v>
      </c>
      <c r="B304" s="17">
        <v>7.25</v>
      </c>
      <c r="C304" s="20">
        <f t="shared" ref="C304:C310" si="68">B304*2.2</f>
        <v>15.950000000000001</v>
      </c>
      <c r="D304" s="24"/>
      <c r="E304" s="75"/>
    </row>
    <row r="305" spans="1:5">
      <c r="A305" s="16" t="s">
        <v>25</v>
      </c>
      <c r="B305" s="17">
        <v>6.5</v>
      </c>
      <c r="C305" s="20">
        <f t="shared" si="68"/>
        <v>14.3</v>
      </c>
      <c r="D305" s="24"/>
      <c r="E305" s="75"/>
    </row>
    <row r="306" spans="1:5" ht="15.75" thickBot="1">
      <c r="A306" s="16" t="s">
        <v>26</v>
      </c>
      <c r="B306" s="17">
        <v>6.5</v>
      </c>
      <c r="C306" s="20">
        <f t="shared" si="68"/>
        <v>14.3</v>
      </c>
      <c r="D306" s="82"/>
      <c r="E306" s="75"/>
    </row>
    <row r="307" spans="1:5">
      <c r="A307" s="42" t="s">
        <v>84</v>
      </c>
      <c r="B307" s="32">
        <v>6.5</v>
      </c>
      <c r="C307" s="43">
        <f t="shared" si="68"/>
        <v>14.3</v>
      </c>
      <c r="D307" s="83"/>
      <c r="E307" s="75"/>
    </row>
    <row r="308" spans="1:5">
      <c r="A308" s="16" t="s">
        <v>85</v>
      </c>
      <c r="B308" s="17">
        <v>6.5</v>
      </c>
      <c r="C308" s="20">
        <f t="shared" si="68"/>
        <v>14.3</v>
      </c>
      <c r="D308" s="24"/>
      <c r="E308" s="75"/>
    </row>
    <row r="309" spans="1:5">
      <c r="A309" s="12" t="s">
        <v>27</v>
      </c>
      <c r="B309" s="17">
        <v>6.95</v>
      </c>
      <c r="C309" s="20">
        <f t="shared" si="68"/>
        <v>15.290000000000001</v>
      </c>
      <c r="D309" s="24"/>
      <c r="E309" s="75"/>
    </row>
    <row r="310" spans="1:5" ht="15.75" thickBot="1">
      <c r="A310" s="12" t="s">
        <v>28</v>
      </c>
      <c r="B310" s="17">
        <v>3.54</v>
      </c>
      <c r="C310" s="20">
        <f t="shared" si="68"/>
        <v>7.7880000000000011</v>
      </c>
      <c r="D310" s="24"/>
      <c r="E310" s="75"/>
    </row>
    <row r="311" spans="1:5" ht="15.75" thickBot="1">
      <c r="A311" s="72" t="s">
        <v>29</v>
      </c>
      <c r="B311" s="30"/>
      <c r="C311" s="31"/>
      <c r="D311" s="31"/>
      <c r="E311" s="35"/>
    </row>
    <row r="312" spans="1:5">
      <c r="A312" s="33" t="s">
        <v>30</v>
      </c>
      <c r="B312" s="17">
        <v>25.89</v>
      </c>
      <c r="C312" s="20">
        <v>51.78</v>
      </c>
      <c r="D312" s="24"/>
      <c r="E312" s="75"/>
    </row>
    <row r="313" spans="1:5">
      <c r="A313" s="44" t="s">
        <v>31</v>
      </c>
      <c r="B313" s="45">
        <v>38.17</v>
      </c>
      <c r="C313" s="20">
        <v>76.34</v>
      </c>
      <c r="D313" s="24"/>
      <c r="E313" s="75"/>
    </row>
    <row r="314" spans="1:5">
      <c r="A314" s="33" t="s">
        <v>32</v>
      </c>
      <c r="B314" s="17">
        <v>54.97</v>
      </c>
      <c r="C314" s="20">
        <v>120.93</v>
      </c>
      <c r="D314" s="84"/>
      <c r="E314" s="75"/>
    </row>
    <row r="315" spans="1:5">
      <c r="A315" s="33" t="s">
        <v>86</v>
      </c>
      <c r="B315" s="17">
        <v>20</v>
      </c>
      <c r="C315" s="20">
        <v>39.5</v>
      </c>
      <c r="D315" s="24"/>
      <c r="E315" s="75"/>
    </row>
    <row r="316" spans="1:5">
      <c r="A316" s="33" t="s">
        <v>87</v>
      </c>
      <c r="B316" s="19">
        <v>22.05</v>
      </c>
      <c r="C316" s="20">
        <v>48.5</v>
      </c>
      <c r="D316" s="24"/>
      <c r="E316" s="75"/>
    </row>
    <row r="317" spans="1:5" ht="15.75" thickBot="1">
      <c r="A317" s="33" t="s">
        <v>130</v>
      </c>
      <c r="B317" s="17">
        <v>30.24</v>
      </c>
      <c r="C317" s="20">
        <v>60.5</v>
      </c>
      <c r="D317" s="81"/>
      <c r="E317" s="91"/>
    </row>
    <row r="318" spans="1:5" ht="15.75" thickBot="1">
      <c r="A318" s="69" t="s">
        <v>33</v>
      </c>
      <c r="B318" s="30"/>
      <c r="C318" s="35"/>
      <c r="D318" s="35"/>
      <c r="E318" s="85"/>
    </row>
    <row r="319" spans="1:5">
      <c r="A319" s="33" t="s">
        <v>34</v>
      </c>
      <c r="B319" s="36">
        <v>8.41</v>
      </c>
      <c r="C319" s="11">
        <f>B319*2</f>
        <v>16.82</v>
      </c>
      <c r="D319" s="73"/>
      <c r="E319" s="75"/>
    </row>
    <row r="320" spans="1:5">
      <c r="A320" s="33" t="s">
        <v>35</v>
      </c>
      <c r="B320" s="36">
        <v>24.2</v>
      </c>
      <c r="C320" s="11">
        <f t="shared" ref="C320:C345" si="69">B320*2</f>
        <v>48.4</v>
      </c>
      <c r="D320" s="73"/>
      <c r="E320" s="75"/>
    </row>
    <row r="321" spans="1:5">
      <c r="A321" s="33" t="s">
        <v>36</v>
      </c>
      <c r="B321" s="36">
        <v>24.2</v>
      </c>
      <c r="C321" s="11">
        <f t="shared" si="69"/>
        <v>48.4</v>
      </c>
      <c r="D321" s="73"/>
      <c r="E321" s="75"/>
    </row>
    <row r="322" spans="1:5">
      <c r="A322" s="33" t="s">
        <v>37</v>
      </c>
      <c r="B322" s="36">
        <v>24.2</v>
      </c>
      <c r="C322" s="11">
        <f t="shared" si="69"/>
        <v>48.4</v>
      </c>
      <c r="D322" s="73"/>
      <c r="E322" s="75"/>
    </row>
    <row r="323" spans="1:5">
      <c r="A323" s="33" t="s">
        <v>38</v>
      </c>
      <c r="B323" s="36">
        <v>24.2</v>
      </c>
      <c r="C323" s="11">
        <f t="shared" si="69"/>
        <v>48.4</v>
      </c>
      <c r="D323" s="73"/>
      <c r="E323" s="75"/>
    </row>
    <row r="324" spans="1:5">
      <c r="A324" s="33" t="s">
        <v>39</v>
      </c>
      <c r="B324" s="36">
        <v>18.57</v>
      </c>
      <c r="C324" s="11">
        <f t="shared" si="69"/>
        <v>37.14</v>
      </c>
      <c r="D324" s="73"/>
      <c r="E324" s="75"/>
    </row>
    <row r="325" spans="1:5">
      <c r="A325" s="33" t="s">
        <v>40</v>
      </c>
      <c r="B325" s="36">
        <v>16.46</v>
      </c>
      <c r="C325" s="11">
        <f t="shared" si="69"/>
        <v>32.92</v>
      </c>
      <c r="D325" s="73"/>
      <c r="E325" s="75"/>
    </row>
    <row r="326" spans="1:5">
      <c r="A326" s="33" t="s">
        <v>41</v>
      </c>
      <c r="B326" s="36">
        <v>21.48</v>
      </c>
      <c r="C326" s="11">
        <f t="shared" si="69"/>
        <v>42.96</v>
      </c>
      <c r="D326" s="73"/>
      <c r="E326" s="75"/>
    </row>
    <row r="327" spans="1:5">
      <c r="A327" s="33" t="s">
        <v>42</v>
      </c>
      <c r="B327" s="36">
        <v>6</v>
      </c>
      <c r="C327" s="11">
        <f t="shared" si="69"/>
        <v>12</v>
      </c>
      <c r="D327" s="73"/>
      <c r="E327" s="75"/>
    </row>
    <row r="328" spans="1:5">
      <c r="A328" s="33" t="s">
        <v>124</v>
      </c>
      <c r="B328" s="36">
        <v>14.45</v>
      </c>
      <c r="C328" s="11">
        <f t="shared" si="69"/>
        <v>28.9</v>
      </c>
      <c r="D328" s="73"/>
      <c r="E328" s="75"/>
    </row>
    <row r="329" spans="1:5">
      <c r="A329" s="33" t="s">
        <v>43</v>
      </c>
      <c r="B329" s="36">
        <v>8.17</v>
      </c>
      <c r="C329" s="11">
        <f t="shared" si="69"/>
        <v>16.34</v>
      </c>
      <c r="D329" s="73"/>
      <c r="E329" s="75"/>
    </row>
    <row r="330" spans="1:5">
      <c r="A330" s="33" t="s">
        <v>44</v>
      </c>
      <c r="B330" s="36">
        <v>4.54</v>
      </c>
      <c r="C330" s="11">
        <f t="shared" si="69"/>
        <v>9.08</v>
      </c>
      <c r="D330" s="73"/>
      <c r="E330" s="75"/>
    </row>
    <row r="331" spans="1:5">
      <c r="A331" s="33" t="s">
        <v>45</v>
      </c>
      <c r="B331" s="36">
        <v>3.93</v>
      </c>
      <c r="C331" s="11">
        <f t="shared" si="69"/>
        <v>7.86</v>
      </c>
      <c r="D331" s="73"/>
      <c r="E331" s="75"/>
    </row>
    <row r="332" spans="1:5">
      <c r="A332" s="33" t="s">
        <v>46</v>
      </c>
      <c r="B332" s="36">
        <v>15.61</v>
      </c>
      <c r="C332" s="11">
        <f t="shared" si="69"/>
        <v>31.22</v>
      </c>
      <c r="D332" s="73"/>
      <c r="E332" s="75"/>
    </row>
    <row r="333" spans="1:5">
      <c r="A333" s="33" t="s">
        <v>47</v>
      </c>
      <c r="B333" s="36">
        <v>16.34</v>
      </c>
      <c r="C333" s="11">
        <f t="shared" si="69"/>
        <v>32.68</v>
      </c>
      <c r="D333" s="73"/>
      <c r="E333" s="75"/>
    </row>
    <row r="334" spans="1:5">
      <c r="A334" s="33" t="s">
        <v>48</v>
      </c>
      <c r="B334" s="36">
        <v>16.03</v>
      </c>
      <c r="C334" s="11">
        <f t="shared" si="69"/>
        <v>32.06</v>
      </c>
      <c r="D334" s="73"/>
      <c r="E334" s="75"/>
    </row>
    <row r="335" spans="1:5">
      <c r="A335" s="33" t="s">
        <v>49</v>
      </c>
      <c r="B335" s="36">
        <v>15.61</v>
      </c>
      <c r="C335" s="11">
        <f t="shared" si="69"/>
        <v>31.22</v>
      </c>
      <c r="D335" s="73"/>
      <c r="E335" s="75"/>
    </row>
    <row r="336" spans="1:5">
      <c r="A336" s="33" t="s">
        <v>50</v>
      </c>
      <c r="B336" s="36">
        <v>16.03</v>
      </c>
      <c r="C336" s="11">
        <f t="shared" si="69"/>
        <v>32.06</v>
      </c>
      <c r="D336" s="73"/>
      <c r="E336" s="75"/>
    </row>
    <row r="337" spans="1:5">
      <c r="A337" s="33" t="s">
        <v>51</v>
      </c>
      <c r="B337" s="36">
        <v>15.73</v>
      </c>
      <c r="C337" s="11">
        <f t="shared" si="69"/>
        <v>31.46</v>
      </c>
      <c r="D337" s="73"/>
      <c r="E337" s="75"/>
    </row>
    <row r="338" spans="1:5">
      <c r="A338" s="33" t="s">
        <v>52</v>
      </c>
      <c r="B338" s="36">
        <v>16.03</v>
      </c>
      <c r="C338" s="11">
        <f t="shared" si="69"/>
        <v>32.06</v>
      </c>
      <c r="D338" s="73"/>
      <c r="E338" s="75"/>
    </row>
    <row r="339" spans="1:5">
      <c r="A339" s="33" t="s">
        <v>53</v>
      </c>
      <c r="B339" s="36">
        <v>4.05</v>
      </c>
      <c r="C339" s="11">
        <f t="shared" si="69"/>
        <v>8.1</v>
      </c>
      <c r="D339" s="73"/>
      <c r="E339" s="75"/>
    </row>
    <row r="340" spans="1:5">
      <c r="A340" s="33" t="s">
        <v>54</v>
      </c>
      <c r="B340" s="36">
        <v>12.46</v>
      </c>
      <c r="C340" s="11">
        <f t="shared" si="69"/>
        <v>24.92</v>
      </c>
      <c r="D340" s="73"/>
      <c r="E340" s="75"/>
    </row>
    <row r="341" spans="1:5">
      <c r="A341" s="33" t="s">
        <v>55</v>
      </c>
      <c r="B341" s="36">
        <v>8.41</v>
      </c>
      <c r="C341" s="11">
        <f t="shared" si="69"/>
        <v>16.82</v>
      </c>
      <c r="D341" s="73"/>
      <c r="E341" s="75"/>
    </row>
    <row r="342" spans="1:5">
      <c r="A342" s="67" t="s">
        <v>129</v>
      </c>
      <c r="B342" s="68">
        <v>9.98</v>
      </c>
      <c r="C342" s="56">
        <f t="shared" si="69"/>
        <v>19.96</v>
      </c>
      <c r="D342" s="73"/>
      <c r="E342" s="75"/>
    </row>
    <row r="343" spans="1:5">
      <c r="A343" s="33" t="s">
        <v>58</v>
      </c>
      <c r="B343" s="36">
        <v>12.1</v>
      </c>
      <c r="C343" s="11">
        <f t="shared" si="69"/>
        <v>24.2</v>
      </c>
      <c r="D343" s="73"/>
      <c r="E343" s="75"/>
    </row>
    <row r="344" spans="1:5">
      <c r="A344" s="33" t="s">
        <v>59</v>
      </c>
      <c r="B344" s="36">
        <v>9</v>
      </c>
      <c r="C344" s="11">
        <f t="shared" si="69"/>
        <v>18</v>
      </c>
      <c r="D344" s="73"/>
      <c r="E344" s="75"/>
    </row>
    <row r="345" spans="1:5">
      <c r="A345" s="33" t="s">
        <v>107</v>
      </c>
      <c r="B345" s="36">
        <v>18.100000000000001</v>
      </c>
      <c r="C345" s="11">
        <f t="shared" si="69"/>
        <v>36.200000000000003</v>
      </c>
      <c r="D345" s="53"/>
      <c r="E345" s="75"/>
    </row>
    <row r="346" spans="1:5">
      <c r="A346" s="33" t="s">
        <v>56</v>
      </c>
      <c r="B346" s="36">
        <v>15</v>
      </c>
      <c r="C346" s="11">
        <f>B346*2</f>
        <v>30</v>
      </c>
      <c r="D346" s="53"/>
      <c r="E346" s="75"/>
    </row>
    <row r="347" spans="1:5" ht="15.75" thickBot="1">
      <c r="A347" s="33" t="s">
        <v>57</v>
      </c>
      <c r="B347" s="36">
        <v>150.65</v>
      </c>
      <c r="C347" s="11">
        <f>B347*2</f>
        <v>301.3</v>
      </c>
      <c r="D347" s="53"/>
      <c r="E347" s="75"/>
    </row>
    <row r="348" spans="1:5">
      <c r="A348" s="69" t="s">
        <v>60</v>
      </c>
      <c r="B348" s="59"/>
      <c r="C348" s="59"/>
      <c r="D348" s="13"/>
      <c r="E348" s="59"/>
    </row>
    <row r="349" spans="1:5">
      <c r="A349" s="33" t="s">
        <v>61</v>
      </c>
      <c r="B349" s="36">
        <v>10.7</v>
      </c>
      <c r="C349" s="90"/>
      <c r="D349" s="89"/>
      <c r="E349" s="75"/>
    </row>
    <row r="350" spans="1:5">
      <c r="A350" s="33" t="s">
        <v>62</v>
      </c>
      <c r="B350" s="36">
        <v>5.93</v>
      </c>
      <c r="C350" s="90"/>
      <c r="D350" s="89"/>
      <c r="E350" s="75"/>
    </row>
    <row r="351" spans="1:5">
      <c r="A351" s="33" t="s">
        <v>63</v>
      </c>
      <c r="B351" s="36">
        <v>4.3</v>
      </c>
      <c r="C351" s="90"/>
      <c r="D351" s="89"/>
      <c r="E351" s="75"/>
    </row>
    <row r="352" spans="1:5">
      <c r="A352" s="33" t="s">
        <v>64</v>
      </c>
      <c r="B352" s="36">
        <v>2.72</v>
      </c>
      <c r="C352" s="90"/>
      <c r="D352" s="89"/>
      <c r="E352" s="75"/>
    </row>
    <row r="353" spans="1:5">
      <c r="A353" s="33" t="s">
        <v>65</v>
      </c>
      <c r="B353" s="36">
        <v>6.05</v>
      </c>
      <c r="C353" s="90"/>
      <c r="D353" s="89"/>
      <c r="E353" s="75"/>
    </row>
    <row r="354" spans="1:5">
      <c r="A354" s="33" t="s">
        <v>66</v>
      </c>
      <c r="B354" s="36">
        <v>2.85</v>
      </c>
      <c r="C354" s="90"/>
      <c r="D354" s="89"/>
      <c r="E354" s="75"/>
    </row>
    <row r="355" spans="1:5">
      <c r="A355" s="33" t="s">
        <v>67</v>
      </c>
      <c r="B355" s="36">
        <v>1.49</v>
      </c>
      <c r="C355" s="90"/>
      <c r="D355" s="89"/>
      <c r="E355" s="75"/>
    </row>
    <row r="356" spans="1:5">
      <c r="A356" s="33" t="s">
        <v>68</v>
      </c>
      <c r="B356" s="36">
        <v>5.38</v>
      </c>
      <c r="C356" s="90"/>
      <c r="D356" s="89"/>
      <c r="E356" s="75"/>
    </row>
    <row r="357" spans="1:5">
      <c r="A357" s="33" t="s">
        <v>69</v>
      </c>
      <c r="B357" s="36">
        <v>1.81</v>
      </c>
      <c r="C357" s="90"/>
      <c r="D357" s="89"/>
      <c r="E357" s="75"/>
    </row>
    <row r="358" spans="1:5" ht="15.6" customHeight="1">
      <c r="A358" s="33" t="s">
        <v>70</v>
      </c>
      <c r="B358" s="36">
        <v>6.05</v>
      </c>
      <c r="C358" s="90"/>
      <c r="D358" s="89"/>
      <c r="E358" s="75"/>
    </row>
    <row r="359" spans="1:5" ht="15.6" customHeight="1">
      <c r="A359" s="33" t="s">
        <v>378</v>
      </c>
      <c r="B359" s="36">
        <v>4</v>
      </c>
      <c r="C359" s="90"/>
      <c r="D359" s="89" t="s">
        <v>379</v>
      </c>
      <c r="E359" s="75"/>
    </row>
    <row r="360" spans="1:5" ht="15.6" customHeight="1">
      <c r="A360" s="33" t="s">
        <v>380</v>
      </c>
      <c r="B360" s="36">
        <v>4.95</v>
      </c>
      <c r="C360" s="90"/>
      <c r="D360" s="89" t="s">
        <v>379</v>
      </c>
      <c r="E360" s="75"/>
    </row>
    <row r="361" spans="1:5" ht="15.6" customHeight="1">
      <c r="A361" s="33" t="s">
        <v>381</v>
      </c>
      <c r="B361" s="36">
        <v>13.5</v>
      </c>
      <c r="C361" s="90"/>
      <c r="D361" s="89" t="s">
        <v>379</v>
      </c>
      <c r="E361" s="75"/>
    </row>
    <row r="362" spans="1:5" ht="15.6" customHeight="1">
      <c r="A362" s="33" t="s">
        <v>382</v>
      </c>
      <c r="B362" s="36">
        <v>13.5</v>
      </c>
      <c r="C362" s="90"/>
      <c r="D362" s="89" t="s">
        <v>379</v>
      </c>
      <c r="E362" s="75"/>
    </row>
    <row r="363" spans="1:5" ht="15.6" customHeight="1">
      <c r="A363" s="33" t="s">
        <v>383</v>
      </c>
      <c r="B363" s="36">
        <v>12</v>
      </c>
      <c r="C363" s="90"/>
      <c r="D363" s="89"/>
      <c r="E363" s="75"/>
    </row>
    <row r="364" spans="1:5" ht="15.6" customHeight="1">
      <c r="A364" s="33" t="s">
        <v>384</v>
      </c>
      <c r="B364" s="36">
        <v>49</v>
      </c>
      <c r="C364" s="90"/>
      <c r="D364" s="89"/>
      <c r="E364" s="75"/>
    </row>
    <row r="365" spans="1:5" ht="15.6" customHeight="1">
      <c r="A365" s="33" t="s">
        <v>385</v>
      </c>
      <c r="B365" s="36">
        <v>49</v>
      </c>
      <c r="C365" s="90"/>
      <c r="D365" s="89"/>
      <c r="E365" s="75"/>
    </row>
    <row r="366" spans="1:5" ht="15.6" customHeight="1">
      <c r="A366" s="33" t="s">
        <v>386</v>
      </c>
      <c r="B366" s="36">
        <v>0.8</v>
      </c>
      <c r="C366" s="90"/>
      <c r="D366" s="89"/>
      <c r="E366" s="75"/>
    </row>
    <row r="367" spans="1:5" ht="15.6" customHeight="1">
      <c r="A367" s="33" t="s">
        <v>387</v>
      </c>
      <c r="B367" s="36">
        <v>0.8</v>
      </c>
      <c r="C367" s="90"/>
      <c r="D367" s="89"/>
      <c r="E367" s="75"/>
    </row>
    <row r="368" spans="1:5" ht="15.6" customHeight="1">
      <c r="A368" s="33" t="s">
        <v>388</v>
      </c>
      <c r="B368" s="36">
        <v>0.8</v>
      </c>
      <c r="C368" s="90"/>
      <c r="D368" s="89"/>
      <c r="E368" s="75"/>
    </row>
    <row r="369" spans="1:5" ht="15.6" customHeight="1">
      <c r="A369" s="33" t="s">
        <v>389</v>
      </c>
      <c r="B369" s="36">
        <v>0.8</v>
      </c>
      <c r="C369" s="90"/>
      <c r="D369" s="89"/>
      <c r="E369" s="75"/>
    </row>
    <row r="370" spans="1:5" ht="15.6" customHeight="1" thickBot="1">
      <c r="A370" s="33" t="s">
        <v>390</v>
      </c>
      <c r="B370" s="36">
        <v>0.8</v>
      </c>
      <c r="C370" s="90"/>
      <c r="D370" s="89"/>
      <c r="E370" s="75"/>
    </row>
    <row r="371" spans="1:5">
      <c r="A371" s="69" t="s">
        <v>71</v>
      </c>
      <c r="B371" s="34"/>
      <c r="C371" s="35"/>
      <c r="D371" s="35"/>
      <c r="E371" s="35"/>
    </row>
    <row r="372" spans="1:5">
      <c r="A372" s="33" t="s">
        <v>72</v>
      </c>
      <c r="B372" s="36">
        <v>7.4</v>
      </c>
      <c r="C372" s="11">
        <f t="shared" ref="C372:C377" si="70">B372*2.2</f>
        <v>16.28</v>
      </c>
      <c r="D372" s="73"/>
      <c r="E372" s="75"/>
    </row>
    <row r="373" spans="1:5">
      <c r="A373" s="33" t="s">
        <v>73</v>
      </c>
      <c r="B373" s="36">
        <v>1</v>
      </c>
      <c r="C373" s="11">
        <f t="shared" si="70"/>
        <v>2.2000000000000002</v>
      </c>
      <c r="D373" s="73"/>
      <c r="E373" s="75"/>
    </row>
    <row r="374" spans="1:5">
      <c r="A374" s="33" t="s">
        <v>88</v>
      </c>
      <c r="B374" s="36">
        <v>4</v>
      </c>
      <c r="C374" s="11">
        <f t="shared" si="70"/>
        <v>8.8000000000000007</v>
      </c>
      <c r="D374" s="73"/>
      <c r="E374" s="75"/>
    </row>
    <row r="375" spans="1:5">
      <c r="A375" s="33" t="s">
        <v>74</v>
      </c>
      <c r="B375" s="36">
        <v>5</v>
      </c>
      <c r="C375" s="11">
        <f t="shared" si="70"/>
        <v>11</v>
      </c>
      <c r="D375" s="73"/>
      <c r="E375" s="75"/>
    </row>
    <row r="376" spans="1:5">
      <c r="A376" s="33" t="s">
        <v>75</v>
      </c>
      <c r="B376" s="36">
        <v>3</v>
      </c>
      <c r="C376" s="11">
        <f>B376*2</f>
        <v>6</v>
      </c>
      <c r="D376" s="73"/>
      <c r="E376" s="75"/>
    </row>
    <row r="377" spans="1:5">
      <c r="A377" s="33" t="s">
        <v>76</v>
      </c>
      <c r="B377" s="36">
        <v>5</v>
      </c>
      <c r="C377" s="11">
        <f t="shared" si="70"/>
        <v>11</v>
      </c>
      <c r="D377" s="73"/>
      <c r="E377" s="75"/>
    </row>
    <row r="378" spans="1:5">
      <c r="A378" s="33"/>
      <c r="B378" s="36"/>
      <c r="C378" s="11"/>
      <c r="D378" s="73"/>
      <c r="E378" s="75"/>
    </row>
    <row r="379" spans="1:5">
      <c r="A379" s="33"/>
      <c r="B379" s="36"/>
      <c r="C379" s="11"/>
      <c r="D379" s="73"/>
      <c r="E379" s="75"/>
    </row>
    <row r="380" spans="1:5">
      <c r="A380" s="33" t="s">
        <v>114</v>
      </c>
      <c r="B380" s="37"/>
      <c r="C380" s="38"/>
      <c r="D380" s="86"/>
      <c r="E380" s="75"/>
    </row>
    <row r="381" spans="1:5" ht="15.75" thickBot="1">
      <c r="A381" s="62" t="s">
        <v>115</v>
      </c>
      <c r="B381" s="39"/>
      <c r="C381" s="40"/>
      <c r="D381" s="87"/>
      <c r="E381" s="88"/>
    </row>
  </sheetData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&amp;Lwww.neemakeup.be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brugmans</dc:creator>
  <cp:lastModifiedBy>Windows-gebruiker</cp:lastModifiedBy>
  <cp:revision/>
  <cp:lastPrinted>2017-12-12T13:03:22Z</cp:lastPrinted>
  <dcterms:created xsi:type="dcterms:W3CDTF">2015-04-15T07:16:30Z</dcterms:created>
  <dcterms:modified xsi:type="dcterms:W3CDTF">2017-12-15T11:51:13Z</dcterms:modified>
</cp:coreProperties>
</file>